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se usa" sheetId="1" state="visible" r:id="rId1"/>
    <sheet name="Lista de carga" sheetId="2" state="visible" r:id="rId2"/>
    <sheet name="Produtos" sheetId="3" state="visible" r:id="rId3"/>
    <sheet name="Máquina 1" sheetId="4" state="visible" r:id="rId4"/>
    <sheet name="Máquina 2" sheetId="5" state="visible" r:id="rId5"/>
    <sheet name="Máquina 3" sheetId="6" state="visible" r:id="rId6"/>
    <sheet name="Máquina 4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9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color rgb="000F172A"/>
      <sz val="10"/>
    </font>
    <font>
      <name val="Arial"/>
      <b val="1"/>
      <color rgb="000F172A"/>
      <sz val="10"/>
    </font>
    <font>
      <name val="Arial"/>
      <b val="1"/>
      <color rgb="00017CBA"/>
      <sz val="14"/>
    </font>
  </fonts>
  <fills count="6">
    <fill>
      <patternFill/>
    </fill>
    <fill>
      <patternFill patternType="gray125"/>
    </fill>
    <fill>
      <patternFill patternType="solid">
        <fgColor rgb="00017CBA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F6F9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/>
    </xf>
    <xf numFmtId="1" fontId="7" fillId="4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1" fontId="7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color rgb="0094A3B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Modelo de lista de carga para vending</t>
        </is>
      </c>
    </row>
    <row r="4" ht="32" customHeight="1">
      <c r="B4" s="2" t="inlineStr">
        <is>
          <t>Para que serve: saber antes de saír cantas unidades de cada produto tes que sacar do almacén para as máquinas que visitas hoxe.</t>
        </is>
      </c>
    </row>
    <row r="5" ht="18" customHeight="1">
      <c r="B5" s="3" t="inlineStr">
        <is>
          <t>1. En «Produtos», escribe unha vez o que vendes e cantas unidades trae cada caixa.</t>
        </is>
      </c>
    </row>
    <row r="6" ht="32" customHeight="1">
      <c r="B6" s="3" t="inlineStr">
        <is>
          <t>2. En cada folla «Máquina», unha fila por cela: o código da cela, o produto (escólleo da lista), o prezo e a capacidade.</t>
        </is>
      </c>
    </row>
    <row r="7" ht="32" customHeight="1">
      <c r="B7" s="3" t="inlineStr">
        <is>
          <t>3. O día de ruta, apunta en «Quedan» o que queda en cada cela (ou o que calculas que queda) e a columna «A cargar» énchese soa.</t>
        </is>
      </c>
    </row>
    <row r="8" ht="32" customHeight="1">
      <c r="B8" s="3" t="inlineStr">
        <is>
          <t>4. En «Lista de carga», pon «Si» debaixo das máquinas que visitas hoxe: suma o que falta de cada produto e dite cantas caixas enteiras e unidades soltas sacar.</t>
        </is>
      </c>
    </row>
    <row r="9" ht="32" customHeight="1">
      <c r="B9" s="3" t="inlineStr">
        <is>
          <t>As follas traen un exemplo inventado en «Máquina 1» e «Máquina 2»: bórrao e pon o teu. Para máis máquinas, duplica unha folla «Máquina» e engade a súa columna en «Lista de carga».</t>
        </is>
      </c>
    </row>
    <row r="11">
      <c r="B11" s="4" t="inlineStr">
        <is>
          <t>Modelo gratuíto de Repónlo · A lista de carga feita soa, co ritmo de venda de cada cela: reponlo.com/gl/ (gratis cunha máquina)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5" t="inlineStr">
        <is>
          <t>Lista de carga do día</t>
        </is>
      </c>
    </row>
    <row r="3">
      <c r="A3" s="6" t="inlineStr">
        <is>
          <t>Visítala hoxe?</t>
        </is>
      </c>
      <c r="B3" s="7" t="inlineStr">
        <is>
          <t>Máquina 1</t>
        </is>
      </c>
      <c r="C3" s="7" t="inlineStr">
        <is>
          <t>Máquina 2</t>
        </is>
      </c>
      <c r="D3" s="7" t="inlineStr">
        <is>
          <t>Máquina 3</t>
        </is>
      </c>
      <c r="E3" s="7" t="inlineStr">
        <is>
          <t>Máquina 4</t>
        </is>
      </c>
    </row>
    <row r="4">
      <c r="B4" s="8" t="inlineStr">
        <is>
          <t>Si</t>
        </is>
      </c>
      <c r="C4" s="8" t="inlineStr">
        <is>
          <t>Si</t>
        </is>
      </c>
      <c r="D4" s="8" t="inlineStr">
        <is>
          <t>Non</t>
        </is>
      </c>
      <c r="E4" s="8" t="inlineStr">
        <is>
          <t>Non</t>
        </is>
      </c>
    </row>
    <row r="6" ht="30" customHeight="1">
      <c r="A6" s="9" t="inlineStr">
        <is>
          <t>Produto</t>
        </is>
      </c>
      <c r="B6" s="9" t="inlineStr">
        <is>
          <t>Unidades a cargar</t>
        </is>
      </c>
      <c r="C6" s="9" t="inlineStr">
        <is>
          <t>Caixas enteiras</t>
        </is>
      </c>
      <c r="D6" s="9" t="inlineStr">
        <is>
          <t>Unidades soltas</t>
        </is>
      </c>
    </row>
    <row r="7">
      <c r="A7" s="10">
        <f>IF('Produtos'!A2="","",'Produtos'!A2)</f>
        <v/>
      </c>
      <c r="B7" s="11">
        <f>IF($A7="","",IF(B$4="Si",SUMIF('Máquina 1'!$B$2:$B$41,$A7,'Máquina 1'!$F$2:$F$41),0)+IF(C$4="Si",SUMIF('Máquina 2'!$B$2:$B$41,$A7,'Máquina 2'!$F$2:$F$41),0)+IF(D$4="Si",SUMIF('Máquina 3'!$B$2:$B$41,$A7,'Máquina 3'!$F$2:$F$41),0)+IF(E$4="Si",SUMIF('Máquina 4'!$B$2:$B$41,$A7,'Máquina 4'!$F$2:$F$41),0))</f>
        <v/>
      </c>
      <c r="C7" s="12">
        <f>IF($A7="","",IF('Produtos'!B2&gt;0,INT(B7/'Produtos'!B2),""))</f>
        <v/>
      </c>
      <c r="D7" s="12">
        <f>IF($A7="","",IF('Produtos'!B2&gt;0,MOD(B7,'Produtos'!B2),""))</f>
        <v/>
      </c>
    </row>
    <row r="8">
      <c r="A8" s="10">
        <f>IF('Produtos'!A3="","",'Produtos'!A3)</f>
        <v/>
      </c>
      <c r="B8" s="11">
        <f>IF($A8="","",IF(B$4="Si",SUMIF('Máquina 1'!$B$2:$B$41,$A8,'Máquina 1'!$F$2:$F$41),0)+IF(C$4="Si",SUMIF('Máquina 2'!$B$2:$B$41,$A8,'Máquina 2'!$F$2:$F$41),0)+IF(D$4="Si",SUMIF('Máquina 3'!$B$2:$B$41,$A8,'Máquina 3'!$F$2:$F$41),0)+IF(E$4="Si",SUMIF('Máquina 4'!$B$2:$B$41,$A8,'Máquina 4'!$F$2:$F$41),0))</f>
        <v/>
      </c>
      <c r="C8" s="12">
        <f>IF($A8="","",IF('Produtos'!B3&gt;0,INT(B8/'Produtos'!B3),""))</f>
        <v/>
      </c>
      <c r="D8" s="12">
        <f>IF($A8="","",IF('Produtos'!B3&gt;0,MOD(B8,'Produtos'!B3),""))</f>
        <v/>
      </c>
    </row>
    <row r="9">
      <c r="A9" s="10">
        <f>IF('Produtos'!A4="","",'Produtos'!A4)</f>
        <v/>
      </c>
      <c r="B9" s="11">
        <f>IF($A9="","",IF(B$4="Si",SUMIF('Máquina 1'!$B$2:$B$41,$A9,'Máquina 1'!$F$2:$F$41),0)+IF(C$4="Si",SUMIF('Máquina 2'!$B$2:$B$41,$A9,'Máquina 2'!$F$2:$F$41),0)+IF(D$4="Si",SUMIF('Máquina 3'!$B$2:$B$41,$A9,'Máquina 3'!$F$2:$F$41),0)+IF(E$4="Si",SUMIF('Máquina 4'!$B$2:$B$41,$A9,'Máquina 4'!$F$2:$F$41),0))</f>
        <v/>
      </c>
      <c r="C9" s="12">
        <f>IF($A9="","",IF('Produtos'!B4&gt;0,INT(B9/'Produtos'!B4),""))</f>
        <v/>
      </c>
      <c r="D9" s="12">
        <f>IF($A9="","",IF('Produtos'!B4&gt;0,MOD(B9,'Produtos'!B4),""))</f>
        <v/>
      </c>
    </row>
    <row r="10">
      <c r="A10" s="10">
        <f>IF('Produtos'!A5="","",'Produtos'!A5)</f>
        <v/>
      </c>
      <c r="B10" s="11">
        <f>IF($A10="","",IF(B$4="Si",SUMIF('Máquina 1'!$B$2:$B$41,$A10,'Máquina 1'!$F$2:$F$41),0)+IF(C$4="Si",SUMIF('Máquina 2'!$B$2:$B$41,$A10,'Máquina 2'!$F$2:$F$41),0)+IF(D$4="Si",SUMIF('Máquina 3'!$B$2:$B$41,$A10,'Máquina 3'!$F$2:$F$41),0)+IF(E$4="Si",SUMIF('Máquina 4'!$B$2:$B$41,$A10,'Máquina 4'!$F$2:$F$41),0))</f>
        <v/>
      </c>
      <c r="C10" s="12">
        <f>IF($A10="","",IF('Produtos'!B5&gt;0,INT(B10/'Produtos'!B5),""))</f>
        <v/>
      </c>
      <c r="D10" s="12">
        <f>IF($A10="","",IF('Produtos'!B5&gt;0,MOD(B10,'Produtos'!B5),""))</f>
        <v/>
      </c>
    </row>
    <row r="11">
      <c r="A11" s="10">
        <f>IF('Produtos'!A6="","",'Produtos'!A6)</f>
        <v/>
      </c>
      <c r="B11" s="11">
        <f>IF($A11="","",IF(B$4="Si",SUMIF('Máquina 1'!$B$2:$B$41,$A11,'Máquina 1'!$F$2:$F$41),0)+IF(C$4="Si",SUMIF('Máquina 2'!$B$2:$B$41,$A11,'Máquina 2'!$F$2:$F$41),0)+IF(D$4="Si",SUMIF('Máquina 3'!$B$2:$B$41,$A11,'Máquina 3'!$F$2:$F$41),0)+IF(E$4="Si",SUMIF('Máquina 4'!$B$2:$B$41,$A11,'Máquina 4'!$F$2:$F$41),0))</f>
        <v/>
      </c>
      <c r="C11" s="12">
        <f>IF($A11="","",IF('Produtos'!B6&gt;0,INT(B11/'Produtos'!B6),""))</f>
        <v/>
      </c>
      <c r="D11" s="12">
        <f>IF($A11="","",IF('Produtos'!B6&gt;0,MOD(B11,'Produtos'!B6),""))</f>
        <v/>
      </c>
    </row>
    <row r="12">
      <c r="A12" s="10">
        <f>IF('Produtos'!A7="","",'Produtos'!A7)</f>
        <v/>
      </c>
      <c r="B12" s="11">
        <f>IF($A12="","",IF(B$4="Si",SUMIF('Máquina 1'!$B$2:$B$41,$A12,'Máquina 1'!$F$2:$F$41),0)+IF(C$4="Si",SUMIF('Máquina 2'!$B$2:$B$41,$A12,'Máquina 2'!$F$2:$F$41),0)+IF(D$4="Si",SUMIF('Máquina 3'!$B$2:$B$41,$A12,'Máquina 3'!$F$2:$F$41),0)+IF(E$4="Si",SUMIF('Máquina 4'!$B$2:$B$41,$A12,'Máquina 4'!$F$2:$F$41),0))</f>
        <v/>
      </c>
      <c r="C12" s="12">
        <f>IF($A12="","",IF('Produtos'!B7&gt;0,INT(B12/'Produtos'!B7),""))</f>
        <v/>
      </c>
      <c r="D12" s="12">
        <f>IF($A12="","",IF('Produtos'!B7&gt;0,MOD(B12,'Produtos'!B7),""))</f>
        <v/>
      </c>
    </row>
    <row r="13">
      <c r="A13" s="10">
        <f>IF('Produtos'!A8="","",'Produtos'!A8)</f>
        <v/>
      </c>
      <c r="B13" s="11">
        <f>IF($A13="","",IF(B$4="Si",SUMIF('Máquina 1'!$B$2:$B$41,$A13,'Máquina 1'!$F$2:$F$41),0)+IF(C$4="Si",SUMIF('Máquina 2'!$B$2:$B$41,$A13,'Máquina 2'!$F$2:$F$41),0)+IF(D$4="Si",SUMIF('Máquina 3'!$B$2:$B$41,$A13,'Máquina 3'!$F$2:$F$41),0)+IF(E$4="Si",SUMIF('Máquina 4'!$B$2:$B$41,$A13,'Máquina 4'!$F$2:$F$41),0))</f>
        <v/>
      </c>
      <c r="C13" s="12">
        <f>IF($A13="","",IF('Produtos'!B8&gt;0,INT(B13/'Produtos'!B8),""))</f>
        <v/>
      </c>
      <c r="D13" s="12">
        <f>IF($A13="","",IF('Produtos'!B8&gt;0,MOD(B13,'Produtos'!B8),""))</f>
        <v/>
      </c>
    </row>
    <row r="14">
      <c r="A14" s="10">
        <f>IF('Produtos'!A9="","",'Produtos'!A9)</f>
        <v/>
      </c>
      <c r="B14" s="11">
        <f>IF($A14="","",IF(B$4="Si",SUMIF('Máquina 1'!$B$2:$B$41,$A14,'Máquina 1'!$F$2:$F$41),0)+IF(C$4="Si",SUMIF('Máquina 2'!$B$2:$B$41,$A14,'Máquina 2'!$F$2:$F$41),0)+IF(D$4="Si",SUMIF('Máquina 3'!$B$2:$B$41,$A14,'Máquina 3'!$F$2:$F$41),0)+IF(E$4="Si",SUMIF('Máquina 4'!$B$2:$B$41,$A14,'Máquina 4'!$F$2:$F$41),0))</f>
        <v/>
      </c>
      <c r="C14" s="12">
        <f>IF($A14="","",IF('Produtos'!B9&gt;0,INT(B14/'Produtos'!B9),""))</f>
        <v/>
      </c>
      <c r="D14" s="12">
        <f>IF($A14="","",IF('Produtos'!B9&gt;0,MOD(B14,'Produtos'!B9),""))</f>
        <v/>
      </c>
    </row>
    <row r="15">
      <c r="A15" s="10">
        <f>IF('Produtos'!A10="","",'Produtos'!A10)</f>
        <v/>
      </c>
      <c r="B15" s="11">
        <f>IF($A15="","",IF(B$4="Si",SUMIF('Máquina 1'!$B$2:$B$41,$A15,'Máquina 1'!$F$2:$F$41),0)+IF(C$4="Si",SUMIF('Máquina 2'!$B$2:$B$41,$A15,'Máquina 2'!$F$2:$F$41),0)+IF(D$4="Si",SUMIF('Máquina 3'!$B$2:$B$41,$A15,'Máquina 3'!$F$2:$F$41),0)+IF(E$4="Si",SUMIF('Máquina 4'!$B$2:$B$41,$A15,'Máquina 4'!$F$2:$F$41),0))</f>
        <v/>
      </c>
      <c r="C15" s="12">
        <f>IF($A15="","",IF('Produtos'!B10&gt;0,INT(B15/'Produtos'!B10),""))</f>
        <v/>
      </c>
      <c r="D15" s="12">
        <f>IF($A15="","",IF('Produtos'!B10&gt;0,MOD(B15,'Produtos'!B10),""))</f>
        <v/>
      </c>
    </row>
    <row r="16">
      <c r="A16" s="10">
        <f>IF('Produtos'!A11="","",'Produtos'!A11)</f>
        <v/>
      </c>
      <c r="B16" s="11">
        <f>IF($A16="","",IF(B$4="Si",SUMIF('Máquina 1'!$B$2:$B$41,$A16,'Máquina 1'!$F$2:$F$41),0)+IF(C$4="Si",SUMIF('Máquina 2'!$B$2:$B$41,$A16,'Máquina 2'!$F$2:$F$41),0)+IF(D$4="Si",SUMIF('Máquina 3'!$B$2:$B$41,$A16,'Máquina 3'!$F$2:$F$41),0)+IF(E$4="Si",SUMIF('Máquina 4'!$B$2:$B$41,$A16,'Máquina 4'!$F$2:$F$41),0))</f>
        <v/>
      </c>
      <c r="C16" s="12">
        <f>IF($A16="","",IF('Produtos'!B11&gt;0,INT(B16/'Produtos'!B11),""))</f>
        <v/>
      </c>
      <c r="D16" s="12">
        <f>IF($A16="","",IF('Produtos'!B11&gt;0,MOD(B16,'Produtos'!B11),""))</f>
        <v/>
      </c>
    </row>
    <row r="17">
      <c r="A17" s="10">
        <f>IF('Produtos'!A12="","",'Produtos'!A12)</f>
        <v/>
      </c>
      <c r="B17" s="11">
        <f>IF($A17="","",IF(B$4="Si",SUMIF('Máquina 1'!$B$2:$B$41,$A17,'Máquina 1'!$F$2:$F$41),0)+IF(C$4="Si",SUMIF('Máquina 2'!$B$2:$B$41,$A17,'Máquina 2'!$F$2:$F$41),0)+IF(D$4="Si",SUMIF('Máquina 3'!$B$2:$B$41,$A17,'Máquina 3'!$F$2:$F$41),0)+IF(E$4="Si",SUMIF('Máquina 4'!$B$2:$B$41,$A17,'Máquina 4'!$F$2:$F$41),0))</f>
        <v/>
      </c>
      <c r="C17" s="12">
        <f>IF($A17="","",IF('Produtos'!B12&gt;0,INT(B17/'Produtos'!B12),""))</f>
        <v/>
      </c>
      <c r="D17" s="12">
        <f>IF($A17="","",IF('Produtos'!B12&gt;0,MOD(B17,'Produtos'!B12),""))</f>
        <v/>
      </c>
    </row>
    <row r="18">
      <c r="A18" s="10">
        <f>IF('Produtos'!A13="","",'Produtos'!A13)</f>
        <v/>
      </c>
      <c r="B18" s="11">
        <f>IF($A18="","",IF(B$4="Si",SUMIF('Máquina 1'!$B$2:$B$41,$A18,'Máquina 1'!$F$2:$F$41),0)+IF(C$4="Si",SUMIF('Máquina 2'!$B$2:$B$41,$A18,'Máquina 2'!$F$2:$F$41),0)+IF(D$4="Si",SUMIF('Máquina 3'!$B$2:$B$41,$A18,'Máquina 3'!$F$2:$F$41),0)+IF(E$4="Si",SUMIF('Máquina 4'!$B$2:$B$41,$A18,'Máquina 4'!$F$2:$F$41),0))</f>
        <v/>
      </c>
      <c r="C18" s="12">
        <f>IF($A18="","",IF('Produtos'!B13&gt;0,INT(B18/'Produtos'!B13),""))</f>
        <v/>
      </c>
      <c r="D18" s="12">
        <f>IF($A18="","",IF('Produtos'!B13&gt;0,MOD(B18,'Produtos'!B13),""))</f>
        <v/>
      </c>
    </row>
    <row r="19">
      <c r="A19" s="10">
        <f>IF('Produtos'!A14="","",'Produtos'!A14)</f>
        <v/>
      </c>
      <c r="B19" s="11">
        <f>IF($A19="","",IF(B$4="Si",SUMIF('Máquina 1'!$B$2:$B$41,$A19,'Máquina 1'!$F$2:$F$41),0)+IF(C$4="Si",SUMIF('Máquina 2'!$B$2:$B$41,$A19,'Máquina 2'!$F$2:$F$41),0)+IF(D$4="Si",SUMIF('Máquina 3'!$B$2:$B$41,$A19,'Máquina 3'!$F$2:$F$41),0)+IF(E$4="Si",SUMIF('Máquina 4'!$B$2:$B$41,$A19,'Máquina 4'!$F$2:$F$41),0))</f>
        <v/>
      </c>
      <c r="C19" s="12">
        <f>IF($A19="","",IF('Produtos'!B14&gt;0,INT(B19/'Produtos'!B14),""))</f>
        <v/>
      </c>
      <c r="D19" s="12">
        <f>IF($A19="","",IF('Produtos'!B14&gt;0,MOD(B19,'Produtos'!B14),""))</f>
        <v/>
      </c>
    </row>
    <row r="20">
      <c r="A20" s="10">
        <f>IF('Produtos'!A15="","",'Produtos'!A15)</f>
        <v/>
      </c>
      <c r="B20" s="11">
        <f>IF($A20="","",IF(B$4="Si",SUMIF('Máquina 1'!$B$2:$B$41,$A20,'Máquina 1'!$F$2:$F$41),0)+IF(C$4="Si",SUMIF('Máquina 2'!$B$2:$B$41,$A20,'Máquina 2'!$F$2:$F$41),0)+IF(D$4="Si",SUMIF('Máquina 3'!$B$2:$B$41,$A20,'Máquina 3'!$F$2:$F$41),0)+IF(E$4="Si",SUMIF('Máquina 4'!$B$2:$B$41,$A20,'Máquina 4'!$F$2:$F$41),0))</f>
        <v/>
      </c>
      <c r="C20" s="12">
        <f>IF($A20="","",IF('Produtos'!B15&gt;0,INT(B20/'Produtos'!B15),""))</f>
        <v/>
      </c>
      <c r="D20" s="12">
        <f>IF($A20="","",IF('Produtos'!B15&gt;0,MOD(B20,'Produtos'!B15),""))</f>
        <v/>
      </c>
    </row>
    <row r="21">
      <c r="A21" s="10">
        <f>IF('Produtos'!A16="","",'Produtos'!A16)</f>
        <v/>
      </c>
      <c r="B21" s="11">
        <f>IF($A21="","",IF(B$4="Si",SUMIF('Máquina 1'!$B$2:$B$41,$A21,'Máquina 1'!$F$2:$F$41),0)+IF(C$4="Si",SUMIF('Máquina 2'!$B$2:$B$41,$A21,'Máquina 2'!$F$2:$F$41),0)+IF(D$4="Si",SUMIF('Máquina 3'!$B$2:$B$41,$A21,'Máquina 3'!$F$2:$F$41),0)+IF(E$4="Si",SUMIF('Máquina 4'!$B$2:$B$41,$A21,'Máquina 4'!$F$2:$F$41),0))</f>
        <v/>
      </c>
      <c r="C21" s="12">
        <f>IF($A21="","",IF('Produtos'!B16&gt;0,INT(B21/'Produtos'!B16),""))</f>
        <v/>
      </c>
      <c r="D21" s="12">
        <f>IF($A21="","",IF('Produtos'!B16&gt;0,MOD(B21,'Produtos'!B16),""))</f>
        <v/>
      </c>
    </row>
    <row r="22">
      <c r="A22" s="10">
        <f>IF('Produtos'!A17="","",'Produtos'!A17)</f>
        <v/>
      </c>
      <c r="B22" s="11">
        <f>IF($A22="","",IF(B$4="Si",SUMIF('Máquina 1'!$B$2:$B$41,$A22,'Máquina 1'!$F$2:$F$41),0)+IF(C$4="Si",SUMIF('Máquina 2'!$B$2:$B$41,$A22,'Máquina 2'!$F$2:$F$41),0)+IF(D$4="Si",SUMIF('Máquina 3'!$B$2:$B$41,$A22,'Máquina 3'!$F$2:$F$41),0)+IF(E$4="Si",SUMIF('Máquina 4'!$B$2:$B$41,$A22,'Máquina 4'!$F$2:$F$41),0))</f>
        <v/>
      </c>
      <c r="C22" s="12">
        <f>IF($A22="","",IF('Produtos'!B17&gt;0,INT(B22/'Produtos'!B17),""))</f>
        <v/>
      </c>
      <c r="D22" s="12">
        <f>IF($A22="","",IF('Produtos'!B17&gt;0,MOD(B22,'Produtos'!B17),""))</f>
        <v/>
      </c>
    </row>
    <row r="23">
      <c r="A23" s="10">
        <f>IF('Produtos'!A18="","",'Produtos'!A18)</f>
        <v/>
      </c>
      <c r="B23" s="11">
        <f>IF($A23="","",IF(B$4="Si",SUMIF('Máquina 1'!$B$2:$B$41,$A23,'Máquina 1'!$F$2:$F$41),0)+IF(C$4="Si",SUMIF('Máquina 2'!$B$2:$B$41,$A23,'Máquina 2'!$F$2:$F$41),0)+IF(D$4="Si",SUMIF('Máquina 3'!$B$2:$B$41,$A23,'Máquina 3'!$F$2:$F$41),0)+IF(E$4="Si",SUMIF('Máquina 4'!$B$2:$B$41,$A23,'Máquina 4'!$F$2:$F$41),0))</f>
        <v/>
      </c>
      <c r="C23" s="12">
        <f>IF($A23="","",IF('Produtos'!B18&gt;0,INT(B23/'Produtos'!B18),""))</f>
        <v/>
      </c>
      <c r="D23" s="12">
        <f>IF($A23="","",IF('Produtos'!B18&gt;0,MOD(B23,'Produtos'!B18),""))</f>
        <v/>
      </c>
    </row>
    <row r="24">
      <c r="A24" s="10">
        <f>IF('Produtos'!A19="","",'Produtos'!A19)</f>
        <v/>
      </c>
      <c r="B24" s="11">
        <f>IF($A24="","",IF(B$4="Si",SUMIF('Máquina 1'!$B$2:$B$41,$A24,'Máquina 1'!$F$2:$F$41),0)+IF(C$4="Si",SUMIF('Máquina 2'!$B$2:$B$41,$A24,'Máquina 2'!$F$2:$F$41),0)+IF(D$4="Si",SUMIF('Máquina 3'!$B$2:$B$41,$A24,'Máquina 3'!$F$2:$F$41),0)+IF(E$4="Si",SUMIF('Máquina 4'!$B$2:$B$41,$A24,'Máquina 4'!$F$2:$F$41),0))</f>
        <v/>
      </c>
      <c r="C24" s="12">
        <f>IF($A24="","",IF('Produtos'!B19&gt;0,INT(B24/'Produtos'!B19),""))</f>
        <v/>
      </c>
      <c r="D24" s="12">
        <f>IF($A24="","",IF('Produtos'!B19&gt;0,MOD(B24,'Produtos'!B19),""))</f>
        <v/>
      </c>
    </row>
    <row r="25">
      <c r="A25" s="10">
        <f>IF('Produtos'!A20="","",'Produtos'!A20)</f>
        <v/>
      </c>
      <c r="B25" s="11">
        <f>IF($A25="","",IF(B$4="Si",SUMIF('Máquina 1'!$B$2:$B$41,$A25,'Máquina 1'!$F$2:$F$41),0)+IF(C$4="Si",SUMIF('Máquina 2'!$B$2:$B$41,$A25,'Máquina 2'!$F$2:$F$41),0)+IF(D$4="Si",SUMIF('Máquina 3'!$B$2:$B$41,$A25,'Máquina 3'!$F$2:$F$41),0)+IF(E$4="Si",SUMIF('Máquina 4'!$B$2:$B$41,$A25,'Máquina 4'!$F$2:$F$41),0))</f>
        <v/>
      </c>
      <c r="C25" s="12">
        <f>IF($A25="","",IF('Produtos'!B20&gt;0,INT(B25/'Produtos'!B20),""))</f>
        <v/>
      </c>
      <c r="D25" s="12">
        <f>IF($A25="","",IF('Produtos'!B20&gt;0,MOD(B25,'Produtos'!B20),""))</f>
        <v/>
      </c>
    </row>
    <row r="26">
      <c r="A26" s="10">
        <f>IF('Produtos'!A21="","",'Produtos'!A21)</f>
        <v/>
      </c>
      <c r="B26" s="11">
        <f>IF($A26="","",IF(B$4="Si",SUMIF('Máquina 1'!$B$2:$B$41,$A26,'Máquina 1'!$F$2:$F$41),0)+IF(C$4="Si",SUMIF('Máquina 2'!$B$2:$B$41,$A26,'Máquina 2'!$F$2:$F$41),0)+IF(D$4="Si",SUMIF('Máquina 3'!$B$2:$B$41,$A26,'Máquina 3'!$F$2:$F$41),0)+IF(E$4="Si",SUMIF('Máquina 4'!$B$2:$B$41,$A26,'Máquina 4'!$F$2:$F$41),0))</f>
        <v/>
      </c>
      <c r="C26" s="12">
        <f>IF($A26="","",IF('Produtos'!B21&gt;0,INT(B26/'Produtos'!B21),""))</f>
        <v/>
      </c>
      <c r="D26" s="12">
        <f>IF($A26="","",IF('Produtos'!B21&gt;0,MOD(B26,'Produtos'!B21),""))</f>
        <v/>
      </c>
    </row>
    <row r="27">
      <c r="A27" s="10">
        <f>IF('Produtos'!A22="","",'Produtos'!A22)</f>
        <v/>
      </c>
      <c r="B27" s="11">
        <f>IF($A27="","",IF(B$4="Si",SUMIF('Máquina 1'!$B$2:$B$41,$A27,'Máquina 1'!$F$2:$F$41),0)+IF(C$4="Si",SUMIF('Máquina 2'!$B$2:$B$41,$A27,'Máquina 2'!$F$2:$F$41),0)+IF(D$4="Si",SUMIF('Máquina 3'!$B$2:$B$41,$A27,'Máquina 3'!$F$2:$F$41),0)+IF(E$4="Si",SUMIF('Máquina 4'!$B$2:$B$41,$A27,'Máquina 4'!$F$2:$F$41),0))</f>
        <v/>
      </c>
      <c r="C27" s="12">
        <f>IF($A27="","",IF('Produtos'!B22&gt;0,INT(B27/'Produtos'!B22),""))</f>
        <v/>
      </c>
      <c r="D27" s="12">
        <f>IF($A27="","",IF('Produtos'!B22&gt;0,MOD(B27,'Produtos'!B22),""))</f>
        <v/>
      </c>
    </row>
    <row r="28">
      <c r="A28" s="10">
        <f>IF('Produtos'!A23="","",'Produtos'!A23)</f>
        <v/>
      </c>
      <c r="B28" s="11">
        <f>IF($A28="","",IF(B$4="Si",SUMIF('Máquina 1'!$B$2:$B$41,$A28,'Máquina 1'!$F$2:$F$41),0)+IF(C$4="Si",SUMIF('Máquina 2'!$B$2:$B$41,$A28,'Máquina 2'!$F$2:$F$41),0)+IF(D$4="Si",SUMIF('Máquina 3'!$B$2:$B$41,$A28,'Máquina 3'!$F$2:$F$41),0)+IF(E$4="Si",SUMIF('Máquina 4'!$B$2:$B$41,$A28,'Máquina 4'!$F$2:$F$41),0))</f>
        <v/>
      </c>
      <c r="C28" s="12">
        <f>IF($A28="","",IF('Produtos'!B23&gt;0,INT(B28/'Produtos'!B23),""))</f>
        <v/>
      </c>
      <c r="D28" s="12">
        <f>IF($A28="","",IF('Produtos'!B23&gt;0,MOD(B28,'Produtos'!B23),""))</f>
        <v/>
      </c>
    </row>
    <row r="29">
      <c r="A29" s="10">
        <f>IF('Produtos'!A24="","",'Produtos'!A24)</f>
        <v/>
      </c>
      <c r="B29" s="11">
        <f>IF($A29="","",IF(B$4="Si",SUMIF('Máquina 1'!$B$2:$B$41,$A29,'Máquina 1'!$F$2:$F$41),0)+IF(C$4="Si",SUMIF('Máquina 2'!$B$2:$B$41,$A29,'Máquina 2'!$F$2:$F$41),0)+IF(D$4="Si",SUMIF('Máquina 3'!$B$2:$B$41,$A29,'Máquina 3'!$F$2:$F$41),0)+IF(E$4="Si",SUMIF('Máquina 4'!$B$2:$B$41,$A29,'Máquina 4'!$F$2:$F$41),0))</f>
        <v/>
      </c>
      <c r="C29" s="12">
        <f>IF($A29="","",IF('Produtos'!B24&gt;0,INT(B29/'Produtos'!B24),""))</f>
        <v/>
      </c>
      <c r="D29" s="12">
        <f>IF($A29="","",IF('Produtos'!B24&gt;0,MOD(B29,'Produtos'!B24),""))</f>
        <v/>
      </c>
    </row>
    <row r="30">
      <c r="A30" s="10">
        <f>IF('Produtos'!A25="","",'Produtos'!A25)</f>
        <v/>
      </c>
      <c r="B30" s="11">
        <f>IF($A30="","",IF(B$4="Si",SUMIF('Máquina 1'!$B$2:$B$41,$A30,'Máquina 1'!$F$2:$F$41),0)+IF(C$4="Si",SUMIF('Máquina 2'!$B$2:$B$41,$A30,'Máquina 2'!$F$2:$F$41),0)+IF(D$4="Si",SUMIF('Máquina 3'!$B$2:$B$41,$A30,'Máquina 3'!$F$2:$F$41),0)+IF(E$4="Si",SUMIF('Máquina 4'!$B$2:$B$41,$A30,'Máquina 4'!$F$2:$F$41),0))</f>
        <v/>
      </c>
      <c r="C30" s="12">
        <f>IF($A30="","",IF('Produtos'!B25&gt;0,INT(B30/'Produtos'!B25),""))</f>
        <v/>
      </c>
      <c r="D30" s="12">
        <f>IF($A30="","",IF('Produtos'!B25&gt;0,MOD(B30,'Produtos'!B25),""))</f>
        <v/>
      </c>
    </row>
    <row r="31">
      <c r="A31" s="10">
        <f>IF('Produtos'!A26="","",'Produtos'!A26)</f>
        <v/>
      </c>
      <c r="B31" s="11">
        <f>IF($A31="","",IF(B$4="Si",SUMIF('Máquina 1'!$B$2:$B$41,$A31,'Máquina 1'!$F$2:$F$41),0)+IF(C$4="Si",SUMIF('Máquina 2'!$B$2:$B$41,$A31,'Máquina 2'!$F$2:$F$41),0)+IF(D$4="Si",SUMIF('Máquina 3'!$B$2:$B$41,$A31,'Máquina 3'!$F$2:$F$41),0)+IF(E$4="Si",SUMIF('Máquina 4'!$B$2:$B$41,$A31,'Máquina 4'!$F$2:$F$41),0))</f>
        <v/>
      </c>
      <c r="C31" s="12">
        <f>IF($A31="","",IF('Produtos'!B26&gt;0,INT(B31/'Produtos'!B26),""))</f>
        <v/>
      </c>
      <c r="D31" s="12">
        <f>IF($A31="","",IF('Produtos'!B26&gt;0,MOD(B31,'Produtos'!B26),""))</f>
        <v/>
      </c>
    </row>
    <row r="32">
      <c r="A32" s="10">
        <f>IF('Produtos'!A27="","",'Produtos'!A27)</f>
        <v/>
      </c>
      <c r="B32" s="11">
        <f>IF($A32="","",IF(B$4="Si",SUMIF('Máquina 1'!$B$2:$B$41,$A32,'Máquina 1'!$F$2:$F$41),0)+IF(C$4="Si",SUMIF('Máquina 2'!$B$2:$B$41,$A32,'Máquina 2'!$F$2:$F$41),0)+IF(D$4="Si",SUMIF('Máquina 3'!$B$2:$B$41,$A32,'Máquina 3'!$F$2:$F$41),0)+IF(E$4="Si",SUMIF('Máquina 4'!$B$2:$B$41,$A32,'Máquina 4'!$F$2:$F$41),0))</f>
        <v/>
      </c>
      <c r="C32" s="12">
        <f>IF($A32="","",IF('Produtos'!B27&gt;0,INT(B32/'Produtos'!B27),""))</f>
        <v/>
      </c>
      <c r="D32" s="12">
        <f>IF($A32="","",IF('Produtos'!B27&gt;0,MOD(B32,'Produtos'!B27),""))</f>
        <v/>
      </c>
    </row>
    <row r="33">
      <c r="A33" s="10">
        <f>IF('Produtos'!A28="","",'Produtos'!A28)</f>
        <v/>
      </c>
      <c r="B33" s="11">
        <f>IF($A33="","",IF(B$4="Si",SUMIF('Máquina 1'!$B$2:$B$41,$A33,'Máquina 1'!$F$2:$F$41),0)+IF(C$4="Si",SUMIF('Máquina 2'!$B$2:$B$41,$A33,'Máquina 2'!$F$2:$F$41),0)+IF(D$4="Si",SUMIF('Máquina 3'!$B$2:$B$41,$A33,'Máquina 3'!$F$2:$F$41),0)+IF(E$4="Si",SUMIF('Máquina 4'!$B$2:$B$41,$A33,'Máquina 4'!$F$2:$F$41),0))</f>
        <v/>
      </c>
      <c r="C33" s="12">
        <f>IF($A33="","",IF('Produtos'!B28&gt;0,INT(B33/'Produtos'!B28),""))</f>
        <v/>
      </c>
      <c r="D33" s="12">
        <f>IF($A33="","",IF('Produtos'!B28&gt;0,MOD(B33,'Produtos'!B28),""))</f>
        <v/>
      </c>
    </row>
    <row r="34">
      <c r="A34" s="10">
        <f>IF('Produtos'!A29="","",'Produtos'!A29)</f>
        <v/>
      </c>
      <c r="B34" s="11">
        <f>IF($A34="","",IF(B$4="Si",SUMIF('Máquina 1'!$B$2:$B$41,$A34,'Máquina 1'!$F$2:$F$41),0)+IF(C$4="Si",SUMIF('Máquina 2'!$B$2:$B$41,$A34,'Máquina 2'!$F$2:$F$41),0)+IF(D$4="Si",SUMIF('Máquina 3'!$B$2:$B$41,$A34,'Máquina 3'!$F$2:$F$41),0)+IF(E$4="Si",SUMIF('Máquina 4'!$B$2:$B$41,$A34,'Máquina 4'!$F$2:$F$41),0))</f>
        <v/>
      </c>
      <c r="C34" s="12">
        <f>IF($A34="","",IF('Produtos'!B29&gt;0,INT(B34/'Produtos'!B29),""))</f>
        <v/>
      </c>
      <c r="D34" s="12">
        <f>IF($A34="","",IF('Produtos'!B29&gt;0,MOD(B34,'Produtos'!B29),""))</f>
        <v/>
      </c>
    </row>
    <row r="35">
      <c r="A35" s="10">
        <f>IF('Produtos'!A30="","",'Produtos'!A30)</f>
        <v/>
      </c>
      <c r="B35" s="11">
        <f>IF($A35="","",IF(B$4="Si",SUMIF('Máquina 1'!$B$2:$B$41,$A35,'Máquina 1'!$F$2:$F$41),0)+IF(C$4="Si",SUMIF('Máquina 2'!$B$2:$B$41,$A35,'Máquina 2'!$F$2:$F$41),0)+IF(D$4="Si",SUMIF('Máquina 3'!$B$2:$B$41,$A35,'Máquina 3'!$F$2:$F$41),0)+IF(E$4="Si",SUMIF('Máquina 4'!$B$2:$B$41,$A35,'Máquina 4'!$F$2:$F$41),0))</f>
        <v/>
      </c>
      <c r="C35" s="12">
        <f>IF($A35="","",IF('Produtos'!B30&gt;0,INT(B35/'Produtos'!B30),""))</f>
        <v/>
      </c>
      <c r="D35" s="12">
        <f>IF($A35="","",IF('Produtos'!B30&gt;0,MOD(B35,'Produtos'!B30),""))</f>
        <v/>
      </c>
    </row>
    <row r="36">
      <c r="A36" s="10">
        <f>IF('Produtos'!A31="","",'Produtos'!A31)</f>
        <v/>
      </c>
      <c r="B36" s="11">
        <f>IF($A36="","",IF(B$4="Si",SUMIF('Máquina 1'!$B$2:$B$41,$A36,'Máquina 1'!$F$2:$F$41),0)+IF(C$4="Si",SUMIF('Máquina 2'!$B$2:$B$41,$A36,'Máquina 2'!$F$2:$F$41),0)+IF(D$4="Si",SUMIF('Máquina 3'!$B$2:$B$41,$A36,'Máquina 3'!$F$2:$F$41),0)+IF(E$4="Si",SUMIF('Máquina 4'!$B$2:$B$41,$A36,'Máquina 4'!$F$2:$F$41),0))</f>
        <v/>
      </c>
      <c r="C36" s="12">
        <f>IF($A36="","",IF('Produtos'!B31&gt;0,INT(B36/'Produtos'!B31),""))</f>
        <v/>
      </c>
      <c r="D36" s="12">
        <f>IF($A36="","",IF('Produtos'!B31&gt;0,MOD(B36,'Produtos'!B31),""))</f>
        <v/>
      </c>
    </row>
    <row r="37">
      <c r="A37" s="10">
        <f>IF('Produtos'!A32="","",'Produtos'!A32)</f>
        <v/>
      </c>
      <c r="B37" s="11">
        <f>IF($A37="","",IF(B$4="Si",SUMIF('Máquina 1'!$B$2:$B$41,$A37,'Máquina 1'!$F$2:$F$41),0)+IF(C$4="Si",SUMIF('Máquina 2'!$B$2:$B$41,$A37,'Máquina 2'!$F$2:$F$41),0)+IF(D$4="Si",SUMIF('Máquina 3'!$B$2:$B$41,$A37,'Máquina 3'!$F$2:$F$41),0)+IF(E$4="Si",SUMIF('Máquina 4'!$B$2:$B$41,$A37,'Máquina 4'!$F$2:$F$41),0))</f>
        <v/>
      </c>
      <c r="C37" s="12">
        <f>IF($A37="","",IF('Produtos'!B32&gt;0,INT(B37/'Produtos'!B32),""))</f>
        <v/>
      </c>
      <c r="D37" s="12">
        <f>IF($A37="","",IF('Produtos'!B32&gt;0,MOD(B37,'Produtos'!B32),""))</f>
        <v/>
      </c>
    </row>
    <row r="38">
      <c r="A38" s="10">
        <f>IF('Produtos'!A33="","",'Produtos'!A33)</f>
        <v/>
      </c>
      <c r="B38" s="11">
        <f>IF($A38="","",IF(B$4="Si",SUMIF('Máquina 1'!$B$2:$B$41,$A38,'Máquina 1'!$F$2:$F$41),0)+IF(C$4="Si",SUMIF('Máquina 2'!$B$2:$B$41,$A38,'Máquina 2'!$F$2:$F$41),0)+IF(D$4="Si",SUMIF('Máquina 3'!$B$2:$B$41,$A38,'Máquina 3'!$F$2:$F$41),0)+IF(E$4="Si",SUMIF('Máquina 4'!$B$2:$B$41,$A38,'Máquina 4'!$F$2:$F$41),0))</f>
        <v/>
      </c>
      <c r="C38" s="12">
        <f>IF($A38="","",IF('Produtos'!B33&gt;0,INT(B38/'Produtos'!B33),""))</f>
        <v/>
      </c>
      <c r="D38" s="12">
        <f>IF($A38="","",IF('Produtos'!B33&gt;0,MOD(B38,'Produtos'!B33),""))</f>
        <v/>
      </c>
    </row>
    <row r="39">
      <c r="A39" s="10">
        <f>IF('Produtos'!A34="","",'Produtos'!A34)</f>
        <v/>
      </c>
      <c r="B39" s="11">
        <f>IF($A39="","",IF(B$4="Si",SUMIF('Máquina 1'!$B$2:$B$41,$A39,'Máquina 1'!$F$2:$F$41),0)+IF(C$4="Si",SUMIF('Máquina 2'!$B$2:$B$41,$A39,'Máquina 2'!$F$2:$F$41),0)+IF(D$4="Si",SUMIF('Máquina 3'!$B$2:$B$41,$A39,'Máquina 3'!$F$2:$F$41),0)+IF(E$4="Si",SUMIF('Máquina 4'!$B$2:$B$41,$A39,'Máquina 4'!$F$2:$F$41),0))</f>
        <v/>
      </c>
      <c r="C39" s="12">
        <f>IF($A39="","",IF('Produtos'!B34&gt;0,INT(B39/'Produtos'!B34),""))</f>
        <v/>
      </c>
      <c r="D39" s="12">
        <f>IF($A39="","",IF('Produtos'!B34&gt;0,MOD(B39,'Produtos'!B34),""))</f>
        <v/>
      </c>
    </row>
    <row r="40">
      <c r="A40" s="10">
        <f>IF('Produtos'!A35="","",'Produtos'!A35)</f>
        <v/>
      </c>
      <c r="B40" s="11">
        <f>IF($A40="","",IF(B$4="Si",SUMIF('Máquina 1'!$B$2:$B$41,$A40,'Máquina 1'!$F$2:$F$41),0)+IF(C$4="Si",SUMIF('Máquina 2'!$B$2:$B$41,$A40,'Máquina 2'!$F$2:$F$41),0)+IF(D$4="Si",SUMIF('Máquina 3'!$B$2:$B$41,$A40,'Máquina 3'!$F$2:$F$41),0)+IF(E$4="Si",SUMIF('Máquina 4'!$B$2:$B$41,$A40,'Máquina 4'!$F$2:$F$41),0))</f>
        <v/>
      </c>
      <c r="C40" s="12">
        <f>IF($A40="","",IF('Produtos'!B35&gt;0,INT(B40/'Produtos'!B35),""))</f>
        <v/>
      </c>
      <c r="D40" s="12">
        <f>IF($A40="","",IF('Produtos'!B35&gt;0,MOD(B40,'Produtos'!B35),""))</f>
        <v/>
      </c>
    </row>
    <row r="41">
      <c r="A41" s="10">
        <f>IF('Produtos'!A36="","",'Produtos'!A36)</f>
        <v/>
      </c>
      <c r="B41" s="11">
        <f>IF($A41="","",IF(B$4="Si",SUMIF('Máquina 1'!$B$2:$B$41,$A41,'Máquina 1'!$F$2:$F$41),0)+IF(C$4="Si",SUMIF('Máquina 2'!$B$2:$B$41,$A41,'Máquina 2'!$F$2:$F$41),0)+IF(D$4="Si",SUMIF('Máquina 3'!$B$2:$B$41,$A41,'Máquina 3'!$F$2:$F$41),0)+IF(E$4="Si",SUMIF('Máquina 4'!$B$2:$B$41,$A41,'Máquina 4'!$F$2:$F$41),0))</f>
        <v/>
      </c>
      <c r="C41" s="12">
        <f>IF($A41="","",IF('Produtos'!B36&gt;0,INT(B41/'Produtos'!B36),""))</f>
        <v/>
      </c>
      <c r="D41" s="12">
        <f>IF($A41="","",IF('Produtos'!B36&gt;0,MOD(B41,'Produtos'!B36),""))</f>
        <v/>
      </c>
    </row>
    <row r="42">
      <c r="A42" s="10">
        <f>IF('Produtos'!A37="","",'Produtos'!A37)</f>
        <v/>
      </c>
      <c r="B42" s="11">
        <f>IF($A42="","",IF(B$4="Si",SUMIF('Máquina 1'!$B$2:$B$41,$A42,'Máquina 1'!$F$2:$F$41),0)+IF(C$4="Si",SUMIF('Máquina 2'!$B$2:$B$41,$A42,'Máquina 2'!$F$2:$F$41),0)+IF(D$4="Si",SUMIF('Máquina 3'!$B$2:$B$41,$A42,'Máquina 3'!$F$2:$F$41),0)+IF(E$4="Si",SUMIF('Máquina 4'!$B$2:$B$41,$A42,'Máquina 4'!$F$2:$F$41),0))</f>
        <v/>
      </c>
      <c r="C42" s="12">
        <f>IF($A42="","",IF('Produtos'!B37&gt;0,INT(B42/'Produtos'!B37),""))</f>
        <v/>
      </c>
      <c r="D42" s="12">
        <f>IF($A42="","",IF('Produtos'!B37&gt;0,MOD(B42,'Produtos'!B37),""))</f>
        <v/>
      </c>
    </row>
    <row r="43">
      <c r="A43" s="10">
        <f>IF('Produtos'!A38="","",'Produtos'!A38)</f>
        <v/>
      </c>
      <c r="B43" s="11">
        <f>IF($A43="","",IF(B$4="Si",SUMIF('Máquina 1'!$B$2:$B$41,$A43,'Máquina 1'!$F$2:$F$41),0)+IF(C$4="Si",SUMIF('Máquina 2'!$B$2:$B$41,$A43,'Máquina 2'!$F$2:$F$41),0)+IF(D$4="Si",SUMIF('Máquina 3'!$B$2:$B$41,$A43,'Máquina 3'!$F$2:$F$41),0)+IF(E$4="Si",SUMIF('Máquina 4'!$B$2:$B$41,$A43,'Máquina 4'!$F$2:$F$41),0))</f>
        <v/>
      </c>
      <c r="C43" s="12">
        <f>IF($A43="","",IF('Produtos'!B38&gt;0,INT(B43/'Produtos'!B38),""))</f>
        <v/>
      </c>
      <c r="D43" s="12">
        <f>IF($A43="","",IF('Produtos'!B38&gt;0,MOD(B43,'Produtos'!B38),""))</f>
        <v/>
      </c>
    </row>
    <row r="44">
      <c r="A44" s="10">
        <f>IF('Produtos'!A39="","",'Produtos'!A39)</f>
        <v/>
      </c>
      <c r="B44" s="11">
        <f>IF($A44="","",IF(B$4="Si",SUMIF('Máquina 1'!$B$2:$B$41,$A44,'Máquina 1'!$F$2:$F$41),0)+IF(C$4="Si",SUMIF('Máquina 2'!$B$2:$B$41,$A44,'Máquina 2'!$F$2:$F$41),0)+IF(D$4="Si",SUMIF('Máquina 3'!$B$2:$B$41,$A44,'Máquina 3'!$F$2:$F$41),0)+IF(E$4="Si",SUMIF('Máquina 4'!$B$2:$B$41,$A44,'Máquina 4'!$F$2:$F$41),0))</f>
        <v/>
      </c>
      <c r="C44" s="12">
        <f>IF($A44="","",IF('Produtos'!B39&gt;0,INT(B44/'Produtos'!B39),""))</f>
        <v/>
      </c>
      <c r="D44" s="12">
        <f>IF($A44="","",IF('Produtos'!B39&gt;0,MOD(B44,'Produtos'!B39),""))</f>
        <v/>
      </c>
    </row>
    <row r="45">
      <c r="A45" s="10">
        <f>IF('Produtos'!A40="","",'Produtos'!A40)</f>
        <v/>
      </c>
      <c r="B45" s="11">
        <f>IF($A45="","",IF(B$4="Si",SUMIF('Máquina 1'!$B$2:$B$41,$A45,'Máquina 1'!$F$2:$F$41),0)+IF(C$4="Si",SUMIF('Máquina 2'!$B$2:$B$41,$A45,'Máquina 2'!$F$2:$F$41),0)+IF(D$4="Si",SUMIF('Máquina 3'!$B$2:$B$41,$A45,'Máquina 3'!$F$2:$F$41),0)+IF(E$4="Si",SUMIF('Máquina 4'!$B$2:$B$41,$A45,'Máquina 4'!$F$2:$F$41),0))</f>
        <v/>
      </c>
      <c r="C45" s="12">
        <f>IF($A45="","",IF('Produtos'!B40&gt;0,INT(B45/'Produtos'!B40),""))</f>
        <v/>
      </c>
      <c r="D45" s="12">
        <f>IF($A45="","",IF('Produtos'!B40&gt;0,MOD(B45,'Produtos'!B40),""))</f>
        <v/>
      </c>
    </row>
    <row r="46">
      <c r="A46" s="10">
        <f>IF('Produtos'!A41="","",'Produtos'!A41)</f>
        <v/>
      </c>
      <c r="B46" s="11">
        <f>IF($A46="","",IF(B$4="Si",SUMIF('Máquina 1'!$B$2:$B$41,$A46,'Máquina 1'!$F$2:$F$41),0)+IF(C$4="Si",SUMIF('Máquina 2'!$B$2:$B$41,$A46,'Máquina 2'!$F$2:$F$41),0)+IF(D$4="Si",SUMIF('Máquina 3'!$B$2:$B$41,$A46,'Máquina 3'!$F$2:$F$41),0)+IF(E$4="Si",SUMIF('Máquina 4'!$B$2:$B$41,$A46,'Máquina 4'!$F$2:$F$41),0))</f>
        <v/>
      </c>
      <c r="C46" s="12">
        <f>IF($A46="","",IF('Produtos'!B41&gt;0,INT(B46/'Produtos'!B41),""))</f>
        <v/>
      </c>
      <c r="D46" s="12">
        <f>IF($A46="","",IF('Produtos'!B41&gt;0,MOD(B46,'Produtos'!B41),""))</f>
        <v/>
      </c>
    </row>
    <row r="47">
      <c r="A47" s="10">
        <f>IF('Produtos'!A42="","",'Produtos'!A42)</f>
        <v/>
      </c>
      <c r="B47" s="11">
        <f>IF($A47="","",IF(B$4="Si",SUMIF('Máquina 1'!$B$2:$B$41,$A47,'Máquina 1'!$F$2:$F$41),0)+IF(C$4="Si",SUMIF('Máquina 2'!$B$2:$B$41,$A47,'Máquina 2'!$F$2:$F$41),0)+IF(D$4="Si",SUMIF('Máquina 3'!$B$2:$B$41,$A47,'Máquina 3'!$F$2:$F$41),0)+IF(E$4="Si",SUMIF('Máquina 4'!$B$2:$B$41,$A47,'Máquina 4'!$F$2:$F$41),0))</f>
        <v/>
      </c>
      <c r="C47" s="12">
        <f>IF($A47="","",IF('Produtos'!B42&gt;0,INT(B47/'Produtos'!B42),""))</f>
        <v/>
      </c>
      <c r="D47" s="12">
        <f>IF($A47="","",IF('Produtos'!B42&gt;0,MOD(B47,'Produtos'!B42),""))</f>
        <v/>
      </c>
    </row>
    <row r="48">
      <c r="A48" s="10">
        <f>IF('Produtos'!A43="","",'Produtos'!A43)</f>
        <v/>
      </c>
      <c r="B48" s="11">
        <f>IF($A48="","",IF(B$4="Si",SUMIF('Máquina 1'!$B$2:$B$41,$A48,'Máquina 1'!$F$2:$F$41),0)+IF(C$4="Si",SUMIF('Máquina 2'!$B$2:$B$41,$A48,'Máquina 2'!$F$2:$F$41),0)+IF(D$4="Si",SUMIF('Máquina 3'!$B$2:$B$41,$A48,'Máquina 3'!$F$2:$F$41),0)+IF(E$4="Si",SUMIF('Máquina 4'!$B$2:$B$41,$A48,'Máquina 4'!$F$2:$F$41),0))</f>
        <v/>
      </c>
      <c r="C48" s="12">
        <f>IF($A48="","",IF('Produtos'!B43&gt;0,INT(B48/'Produtos'!B43),""))</f>
        <v/>
      </c>
      <c r="D48" s="12">
        <f>IF($A48="","",IF('Produtos'!B43&gt;0,MOD(B48,'Produtos'!B43),""))</f>
        <v/>
      </c>
    </row>
    <row r="49">
      <c r="A49" s="10">
        <f>IF('Produtos'!A44="","",'Produtos'!A44)</f>
        <v/>
      </c>
      <c r="B49" s="11">
        <f>IF($A49="","",IF(B$4="Si",SUMIF('Máquina 1'!$B$2:$B$41,$A49,'Máquina 1'!$F$2:$F$41),0)+IF(C$4="Si",SUMIF('Máquina 2'!$B$2:$B$41,$A49,'Máquina 2'!$F$2:$F$41),0)+IF(D$4="Si",SUMIF('Máquina 3'!$B$2:$B$41,$A49,'Máquina 3'!$F$2:$F$41),0)+IF(E$4="Si",SUMIF('Máquina 4'!$B$2:$B$41,$A49,'Máquina 4'!$F$2:$F$41),0))</f>
        <v/>
      </c>
      <c r="C49" s="12">
        <f>IF($A49="","",IF('Produtos'!B44&gt;0,INT(B49/'Produtos'!B44),""))</f>
        <v/>
      </c>
      <c r="D49" s="12">
        <f>IF($A49="","",IF('Produtos'!B44&gt;0,MOD(B49,'Produtos'!B44),""))</f>
        <v/>
      </c>
    </row>
    <row r="50">
      <c r="A50" s="10">
        <f>IF('Produtos'!A45="","",'Produtos'!A45)</f>
        <v/>
      </c>
      <c r="B50" s="11">
        <f>IF($A50="","",IF(B$4="Si",SUMIF('Máquina 1'!$B$2:$B$41,$A50,'Máquina 1'!$F$2:$F$41),0)+IF(C$4="Si",SUMIF('Máquina 2'!$B$2:$B$41,$A50,'Máquina 2'!$F$2:$F$41),0)+IF(D$4="Si",SUMIF('Máquina 3'!$B$2:$B$41,$A50,'Máquina 3'!$F$2:$F$41),0)+IF(E$4="Si",SUMIF('Máquina 4'!$B$2:$B$41,$A50,'Máquina 4'!$F$2:$F$41),0))</f>
        <v/>
      </c>
      <c r="C50" s="12">
        <f>IF($A50="","",IF('Produtos'!B45&gt;0,INT(B50/'Produtos'!B45),""))</f>
        <v/>
      </c>
      <c r="D50" s="12">
        <f>IF($A50="","",IF('Produtos'!B45&gt;0,MOD(B50,'Produtos'!B45),""))</f>
        <v/>
      </c>
    </row>
    <row r="51">
      <c r="A51" s="10">
        <f>IF('Produtos'!A46="","",'Produtos'!A46)</f>
        <v/>
      </c>
      <c r="B51" s="11">
        <f>IF($A51="","",IF(B$4="Si",SUMIF('Máquina 1'!$B$2:$B$41,$A51,'Máquina 1'!$F$2:$F$41),0)+IF(C$4="Si",SUMIF('Máquina 2'!$B$2:$B$41,$A51,'Máquina 2'!$F$2:$F$41),0)+IF(D$4="Si",SUMIF('Máquina 3'!$B$2:$B$41,$A51,'Máquina 3'!$F$2:$F$41),0)+IF(E$4="Si",SUMIF('Máquina 4'!$B$2:$B$41,$A51,'Máquina 4'!$F$2:$F$41),0))</f>
        <v/>
      </c>
      <c r="C51" s="12">
        <f>IF($A51="","",IF('Produtos'!B46&gt;0,INT(B51/'Produtos'!B46),""))</f>
        <v/>
      </c>
      <c r="D51" s="12">
        <f>IF($A51="","",IF('Produtos'!B46&gt;0,MOD(B51,'Produtos'!B46),""))</f>
        <v/>
      </c>
    </row>
    <row r="52">
      <c r="A52" s="10">
        <f>IF('Produtos'!A47="","",'Produtos'!A47)</f>
        <v/>
      </c>
      <c r="B52" s="11">
        <f>IF($A52="","",IF(B$4="Si",SUMIF('Máquina 1'!$B$2:$B$41,$A52,'Máquina 1'!$F$2:$F$41),0)+IF(C$4="Si",SUMIF('Máquina 2'!$B$2:$B$41,$A52,'Máquina 2'!$F$2:$F$41),0)+IF(D$4="Si",SUMIF('Máquina 3'!$B$2:$B$41,$A52,'Máquina 3'!$F$2:$F$41),0)+IF(E$4="Si",SUMIF('Máquina 4'!$B$2:$B$41,$A52,'Máquina 4'!$F$2:$F$41),0))</f>
        <v/>
      </c>
      <c r="C52" s="12">
        <f>IF($A52="","",IF('Produtos'!B47&gt;0,INT(B52/'Produtos'!B47),""))</f>
        <v/>
      </c>
      <c r="D52" s="12">
        <f>IF($A52="","",IF('Produtos'!B47&gt;0,MOD(B52,'Produtos'!B47),""))</f>
        <v/>
      </c>
    </row>
    <row r="53">
      <c r="A53" s="10">
        <f>IF('Produtos'!A48="","",'Produtos'!A48)</f>
        <v/>
      </c>
      <c r="B53" s="11">
        <f>IF($A53="","",IF(B$4="Si",SUMIF('Máquina 1'!$B$2:$B$41,$A53,'Máquina 1'!$F$2:$F$41),0)+IF(C$4="Si",SUMIF('Máquina 2'!$B$2:$B$41,$A53,'Máquina 2'!$F$2:$F$41),0)+IF(D$4="Si",SUMIF('Máquina 3'!$B$2:$B$41,$A53,'Máquina 3'!$F$2:$F$41),0)+IF(E$4="Si",SUMIF('Máquina 4'!$B$2:$B$41,$A53,'Máquina 4'!$F$2:$F$41),0))</f>
        <v/>
      </c>
      <c r="C53" s="12">
        <f>IF($A53="","",IF('Produtos'!B48&gt;0,INT(B53/'Produtos'!B48),""))</f>
        <v/>
      </c>
      <c r="D53" s="12">
        <f>IF($A53="","",IF('Produtos'!B48&gt;0,MOD(B53,'Produtos'!B48),""))</f>
        <v/>
      </c>
    </row>
    <row r="54">
      <c r="A54" s="10">
        <f>IF('Produtos'!A49="","",'Produtos'!A49)</f>
        <v/>
      </c>
      <c r="B54" s="11">
        <f>IF($A54="","",IF(B$4="Si",SUMIF('Máquina 1'!$B$2:$B$41,$A54,'Máquina 1'!$F$2:$F$41),0)+IF(C$4="Si",SUMIF('Máquina 2'!$B$2:$B$41,$A54,'Máquina 2'!$F$2:$F$41),0)+IF(D$4="Si",SUMIF('Máquina 3'!$B$2:$B$41,$A54,'Máquina 3'!$F$2:$F$41),0)+IF(E$4="Si",SUMIF('Máquina 4'!$B$2:$B$41,$A54,'Máquina 4'!$F$2:$F$41),0))</f>
        <v/>
      </c>
      <c r="C54" s="12">
        <f>IF($A54="","",IF('Produtos'!B49&gt;0,INT(B54/'Produtos'!B49),""))</f>
        <v/>
      </c>
      <c r="D54" s="12">
        <f>IF($A54="","",IF('Produtos'!B49&gt;0,MOD(B54,'Produtos'!B49),""))</f>
        <v/>
      </c>
    </row>
    <row r="55">
      <c r="A55" s="10">
        <f>IF('Produtos'!A50="","",'Produtos'!A50)</f>
        <v/>
      </c>
      <c r="B55" s="11">
        <f>IF($A55="","",IF(B$4="Si",SUMIF('Máquina 1'!$B$2:$B$41,$A55,'Máquina 1'!$F$2:$F$41),0)+IF(C$4="Si",SUMIF('Máquina 2'!$B$2:$B$41,$A55,'Máquina 2'!$F$2:$F$41),0)+IF(D$4="Si",SUMIF('Máquina 3'!$B$2:$B$41,$A55,'Máquina 3'!$F$2:$F$41),0)+IF(E$4="Si",SUMIF('Máquina 4'!$B$2:$B$41,$A55,'Máquina 4'!$F$2:$F$41),0))</f>
        <v/>
      </c>
      <c r="C55" s="12">
        <f>IF($A55="","",IF('Produtos'!B50&gt;0,INT(B55/'Produtos'!B50),""))</f>
        <v/>
      </c>
      <c r="D55" s="12">
        <f>IF($A55="","",IF('Produtos'!B50&gt;0,MOD(B55,'Produtos'!B50),""))</f>
        <v/>
      </c>
    </row>
    <row r="56">
      <c r="A56" s="10">
        <f>IF('Produtos'!A51="","",'Produtos'!A51)</f>
        <v/>
      </c>
      <c r="B56" s="11">
        <f>IF($A56="","",IF(B$4="Si",SUMIF('Máquina 1'!$B$2:$B$41,$A56,'Máquina 1'!$F$2:$F$41),0)+IF(C$4="Si",SUMIF('Máquina 2'!$B$2:$B$41,$A56,'Máquina 2'!$F$2:$F$41),0)+IF(D$4="Si",SUMIF('Máquina 3'!$B$2:$B$41,$A56,'Máquina 3'!$F$2:$F$41),0)+IF(E$4="Si",SUMIF('Máquina 4'!$B$2:$B$41,$A56,'Máquina 4'!$F$2:$F$41),0))</f>
        <v/>
      </c>
      <c r="C56" s="12">
        <f>IF($A56="","",IF('Produtos'!B51&gt;0,INT(B56/'Produtos'!B51),""))</f>
        <v/>
      </c>
      <c r="D56" s="12">
        <f>IF($A56="","",IF('Produtos'!B51&gt;0,MOD(B56,'Produtos'!B51),""))</f>
        <v/>
      </c>
    </row>
    <row r="57">
      <c r="A57" s="10">
        <f>IF('Produtos'!A52="","",'Produtos'!A52)</f>
        <v/>
      </c>
      <c r="B57" s="11">
        <f>IF($A57="","",IF(B$4="Si",SUMIF('Máquina 1'!$B$2:$B$41,$A57,'Máquina 1'!$F$2:$F$41),0)+IF(C$4="Si",SUMIF('Máquina 2'!$B$2:$B$41,$A57,'Máquina 2'!$F$2:$F$41),0)+IF(D$4="Si",SUMIF('Máquina 3'!$B$2:$B$41,$A57,'Máquina 3'!$F$2:$F$41),0)+IF(E$4="Si",SUMIF('Máquina 4'!$B$2:$B$41,$A57,'Máquina 4'!$F$2:$F$41),0))</f>
        <v/>
      </c>
      <c r="C57" s="12">
        <f>IF($A57="","",IF('Produtos'!B52&gt;0,INT(B57/'Produtos'!B52),""))</f>
        <v/>
      </c>
      <c r="D57" s="12">
        <f>IF($A57="","",IF('Produtos'!B52&gt;0,MOD(B57,'Produtos'!B52),""))</f>
        <v/>
      </c>
    </row>
    <row r="58">
      <c r="A58" s="10">
        <f>IF('Produtos'!A53="","",'Produtos'!A53)</f>
        <v/>
      </c>
      <c r="B58" s="11">
        <f>IF($A58="","",IF(B$4="Si",SUMIF('Máquina 1'!$B$2:$B$41,$A58,'Máquina 1'!$F$2:$F$41),0)+IF(C$4="Si",SUMIF('Máquina 2'!$B$2:$B$41,$A58,'Máquina 2'!$F$2:$F$41),0)+IF(D$4="Si",SUMIF('Máquina 3'!$B$2:$B$41,$A58,'Máquina 3'!$F$2:$F$41),0)+IF(E$4="Si",SUMIF('Máquina 4'!$B$2:$B$41,$A58,'Máquina 4'!$F$2:$F$41),0))</f>
        <v/>
      </c>
      <c r="C58" s="12">
        <f>IF($A58="","",IF('Produtos'!B53&gt;0,INT(B58/'Produtos'!B53),""))</f>
        <v/>
      </c>
      <c r="D58" s="12">
        <f>IF($A58="","",IF('Produtos'!B53&gt;0,MOD(B58,'Produtos'!B53),""))</f>
        <v/>
      </c>
    </row>
    <row r="59">
      <c r="A59" s="10">
        <f>IF('Produtos'!A54="","",'Produtos'!A54)</f>
        <v/>
      </c>
      <c r="B59" s="11">
        <f>IF($A59="","",IF(B$4="Si",SUMIF('Máquina 1'!$B$2:$B$41,$A59,'Máquina 1'!$F$2:$F$41),0)+IF(C$4="Si",SUMIF('Máquina 2'!$B$2:$B$41,$A59,'Máquina 2'!$F$2:$F$41),0)+IF(D$4="Si",SUMIF('Máquina 3'!$B$2:$B$41,$A59,'Máquina 3'!$F$2:$F$41),0)+IF(E$4="Si",SUMIF('Máquina 4'!$B$2:$B$41,$A59,'Máquina 4'!$F$2:$F$41),0))</f>
        <v/>
      </c>
      <c r="C59" s="12">
        <f>IF($A59="","",IF('Produtos'!B54&gt;0,INT(B59/'Produtos'!B54),""))</f>
        <v/>
      </c>
      <c r="D59" s="12">
        <f>IF($A59="","",IF('Produtos'!B54&gt;0,MOD(B59,'Produtos'!B54),""))</f>
        <v/>
      </c>
    </row>
    <row r="60">
      <c r="A60" s="10">
        <f>IF('Produtos'!A55="","",'Produtos'!A55)</f>
        <v/>
      </c>
      <c r="B60" s="11">
        <f>IF($A60="","",IF(B$4="Si",SUMIF('Máquina 1'!$B$2:$B$41,$A60,'Máquina 1'!$F$2:$F$41),0)+IF(C$4="Si",SUMIF('Máquina 2'!$B$2:$B$41,$A60,'Máquina 2'!$F$2:$F$41),0)+IF(D$4="Si",SUMIF('Máquina 3'!$B$2:$B$41,$A60,'Máquina 3'!$F$2:$F$41),0)+IF(E$4="Si",SUMIF('Máquina 4'!$B$2:$B$41,$A60,'Máquina 4'!$F$2:$F$41),0))</f>
        <v/>
      </c>
      <c r="C60" s="12">
        <f>IF($A60="","",IF('Produtos'!B55&gt;0,INT(B60/'Produtos'!B55),""))</f>
        <v/>
      </c>
      <c r="D60" s="12">
        <f>IF($A60="","",IF('Produtos'!B55&gt;0,MOD(B60,'Produtos'!B55),""))</f>
        <v/>
      </c>
    </row>
    <row r="61">
      <c r="A61" s="10">
        <f>IF('Produtos'!A56="","",'Produtos'!A56)</f>
        <v/>
      </c>
      <c r="B61" s="11">
        <f>IF($A61="","",IF(B$4="Si",SUMIF('Máquina 1'!$B$2:$B$41,$A61,'Máquina 1'!$F$2:$F$41),0)+IF(C$4="Si",SUMIF('Máquina 2'!$B$2:$B$41,$A61,'Máquina 2'!$F$2:$F$41),0)+IF(D$4="Si",SUMIF('Máquina 3'!$B$2:$B$41,$A61,'Máquina 3'!$F$2:$F$41),0)+IF(E$4="Si",SUMIF('Máquina 4'!$B$2:$B$41,$A61,'Máquina 4'!$F$2:$F$41),0))</f>
        <v/>
      </c>
      <c r="C61" s="12">
        <f>IF($A61="","",IF('Produtos'!B56&gt;0,INT(B61/'Produtos'!B56),""))</f>
        <v/>
      </c>
      <c r="D61" s="12">
        <f>IF($A61="","",IF('Produtos'!B56&gt;0,MOD(B61,'Produtos'!B56),""))</f>
        <v/>
      </c>
    </row>
    <row r="62">
      <c r="A62" s="10">
        <f>IF('Produtos'!A57="","",'Produtos'!A57)</f>
        <v/>
      </c>
      <c r="B62" s="11">
        <f>IF($A62="","",IF(B$4="Si",SUMIF('Máquina 1'!$B$2:$B$41,$A62,'Máquina 1'!$F$2:$F$41),0)+IF(C$4="Si",SUMIF('Máquina 2'!$B$2:$B$41,$A62,'Máquina 2'!$F$2:$F$41),0)+IF(D$4="Si",SUMIF('Máquina 3'!$B$2:$B$41,$A62,'Máquina 3'!$F$2:$F$41),0)+IF(E$4="Si",SUMIF('Máquina 4'!$B$2:$B$41,$A62,'Máquina 4'!$F$2:$F$41),0))</f>
        <v/>
      </c>
      <c r="C62" s="12">
        <f>IF($A62="","",IF('Produtos'!B57&gt;0,INT(B62/'Produtos'!B57),""))</f>
        <v/>
      </c>
      <c r="D62" s="12">
        <f>IF($A62="","",IF('Produtos'!B57&gt;0,MOD(B62,'Produtos'!B57),""))</f>
        <v/>
      </c>
    </row>
    <row r="63">
      <c r="A63" s="10">
        <f>IF('Produtos'!A58="","",'Produtos'!A58)</f>
        <v/>
      </c>
      <c r="B63" s="11">
        <f>IF($A63="","",IF(B$4="Si",SUMIF('Máquina 1'!$B$2:$B$41,$A63,'Máquina 1'!$F$2:$F$41),0)+IF(C$4="Si",SUMIF('Máquina 2'!$B$2:$B$41,$A63,'Máquina 2'!$F$2:$F$41),0)+IF(D$4="Si",SUMIF('Máquina 3'!$B$2:$B$41,$A63,'Máquina 3'!$F$2:$F$41),0)+IF(E$4="Si",SUMIF('Máquina 4'!$B$2:$B$41,$A63,'Máquina 4'!$F$2:$F$41),0))</f>
        <v/>
      </c>
      <c r="C63" s="12">
        <f>IF($A63="","",IF('Produtos'!B58&gt;0,INT(B63/'Produtos'!B58),""))</f>
        <v/>
      </c>
      <c r="D63" s="12">
        <f>IF($A63="","",IF('Produtos'!B58&gt;0,MOD(B63,'Produtos'!B58),""))</f>
        <v/>
      </c>
    </row>
    <row r="64">
      <c r="A64" s="10">
        <f>IF('Produtos'!A59="","",'Produtos'!A59)</f>
        <v/>
      </c>
      <c r="B64" s="11">
        <f>IF($A64="","",IF(B$4="Si",SUMIF('Máquina 1'!$B$2:$B$41,$A64,'Máquina 1'!$F$2:$F$41),0)+IF(C$4="Si",SUMIF('Máquina 2'!$B$2:$B$41,$A64,'Máquina 2'!$F$2:$F$41),0)+IF(D$4="Si",SUMIF('Máquina 3'!$B$2:$B$41,$A64,'Máquina 3'!$F$2:$F$41),0)+IF(E$4="Si",SUMIF('Máquina 4'!$B$2:$B$41,$A64,'Máquina 4'!$F$2:$F$41),0))</f>
        <v/>
      </c>
      <c r="C64" s="12">
        <f>IF($A64="","",IF('Produtos'!B59&gt;0,INT(B64/'Produtos'!B59),""))</f>
        <v/>
      </c>
      <c r="D64" s="12">
        <f>IF($A64="","",IF('Produtos'!B59&gt;0,MOD(B64,'Produtos'!B59),""))</f>
        <v/>
      </c>
    </row>
    <row r="65">
      <c r="A65" s="10">
        <f>IF('Produtos'!A60="","",'Produtos'!A60)</f>
        <v/>
      </c>
      <c r="B65" s="11">
        <f>IF($A65="","",IF(B$4="Si",SUMIF('Máquina 1'!$B$2:$B$41,$A65,'Máquina 1'!$F$2:$F$41),0)+IF(C$4="Si",SUMIF('Máquina 2'!$B$2:$B$41,$A65,'Máquina 2'!$F$2:$F$41),0)+IF(D$4="Si",SUMIF('Máquina 3'!$B$2:$B$41,$A65,'Máquina 3'!$F$2:$F$41),0)+IF(E$4="Si",SUMIF('Máquina 4'!$B$2:$B$41,$A65,'Máquina 4'!$F$2:$F$41),0))</f>
        <v/>
      </c>
      <c r="C65" s="12">
        <f>IF($A65="","",IF('Produtos'!B60&gt;0,INT(B65/'Produtos'!B60),""))</f>
        <v/>
      </c>
      <c r="D65" s="12">
        <f>IF($A65="","",IF('Produtos'!B60&gt;0,MOD(B65,'Produtos'!B60),""))</f>
        <v/>
      </c>
    </row>
    <row r="66">
      <c r="A66" s="10">
        <f>IF('Produtos'!A61="","",'Produtos'!A61)</f>
        <v/>
      </c>
      <c r="B66" s="11">
        <f>IF($A66="","",IF(B$4="Si",SUMIF('Máquina 1'!$B$2:$B$41,$A66,'Máquina 1'!$F$2:$F$41),0)+IF(C$4="Si",SUMIF('Máquina 2'!$B$2:$B$41,$A66,'Máquina 2'!$F$2:$F$41),0)+IF(D$4="Si",SUMIF('Máquina 3'!$B$2:$B$41,$A66,'Máquina 3'!$F$2:$F$41),0)+IF(E$4="Si",SUMIF('Máquina 4'!$B$2:$B$41,$A66,'Máquina 4'!$F$2:$F$41),0))</f>
        <v/>
      </c>
      <c r="C66" s="12">
        <f>IF($A66="","",IF('Produtos'!B61&gt;0,INT(B66/'Produtos'!B61),""))</f>
        <v/>
      </c>
      <c r="D66" s="12">
        <f>IF($A66="","",IF('Produtos'!B61&gt;0,MOD(B66,'Produtos'!B61),""))</f>
        <v/>
      </c>
    </row>
    <row r="67">
      <c r="A67" s="10">
        <f>IF('Produtos'!A62="","",'Produtos'!A62)</f>
        <v/>
      </c>
      <c r="B67" s="11">
        <f>IF($A67="","",IF(B$4="Si",SUMIF('Máquina 1'!$B$2:$B$41,$A67,'Máquina 1'!$F$2:$F$41),0)+IF(C$4="Si",SUMIF('Máquina 2'!$B$2:$B$41,$A67,'Máquina 2'!$F$2:$F$41),0)+IF(D$4="Si",SUMIF('Máquina 3'!$B$2:$B$41,$A67,'Máquina 3'!$F$2:$F$41),0)+IF(E$4="Si",SUMIF('Máquina 4'!$B$2:$B$41,$A67,'Máquina 4'!$F$2:$F$41),0))</f>
        <v/>
      </c>
      <c r="C67" s="12">
        <f>IF($A67="","",IF('Produtos'!B62&gt;0,INT(B67/'Produtos'!B62),""))</f>
        <v/>
      </c>
      <c r="D67" s="12">
        <f>IF($A67="","",IF('Produtos'!B62&gt;0,MOD(B67,'Produtos'!B62),""))</f>
        <v/>
      </c>
    </row>
    <row r="68">
      <c r="A68" s="10">
        <f>IF('Produtos'!A63="","",'Produtos'!A63)</f>
        <v/>
      </c>
      <c r="B68" s="11">
        <f>IF($A68="","",IF(B$4="Si",SUMIF('Máquina 1'!$B$2:$B$41,$A68,'Máquina 1'!$F$2:$F$41),0)+IF(C$4="Si",SUMIF('Máquina 2'!$B$2:$B$41,$A68,'Máquina 2'!$F$2:$F$41),0)+IF(D$4="Si",SUMIF('Máquina 3'!$B$2:$B$41,$A68,'Máquina 3'!$F$2:$F$41),0)+IF(E$4="Si",SUMIF('Máquina 4'!$B$2:$B$41,$A68,'Máquina 4'!$F$2:$F$41),0))</f>
        <v/>
      </c>
      <c r="C68" s="12">
        <f>IF($A68="","",IF('Produtos'!B63&gt;0,INT(B68/'Produtos'!B63),""))</f>
        <v/>
      </c>
      <c r="D68" s="12">
        <f>IF($A68="","",IF('Produtos'!B63&gt;0,MOD(B68,'Produtos'!B63),""))</f>
        <v/>
      </c>
    </row>
    <row r="69">
      <c r="A69" s="10">
        <f>IF('Produtos'!A64="","",'Produtos'!A64)</f>
        <v/>
      </c>
      <c r="B69" s="11">
        <f>IF($A69="","",IF(B$4="Si",SUMIF('Máquina 1'!$B$2:$B$41,$A69,'Máquina 1'!$F$2:$F$41),0)+IF(C$4="Si",SUMIF('Máquina 2'!$B$2:$B$41,$A69,'Máquina 2'!$F$2:$F$41),0)+IF(D$4="Si",SUMIF('Máquina 3'!$B$2:$B$41,$A69,'Máquina 3'!$F$2:$F$41),0)+IF(E$4="Si",SUMIF('Máquina 4'!$B$2:$B$41,$A69,'Máquina 4'!$F$2:$F$41),0))</f>
        <v/>
      </c>
      <c r="C69" s="12">
        <f>IF($A69="","",IF('Produtos'!B64&gt;0,INT(B69/'Produtos'!B64),""))</f>
        <v/>
      </c>
      <c r="D69" s="12">
        <f>IF($A69="","",IF('Produtos'!B64&gt;0,MOD(B69,'Produtos'!B64),""))</f>
        <v/>
      </c>
    </row>
    <row r="70">
      <c r="A70" s="10">
        <f>IF('Produtos'!A65="","",'Produtos'!A65)</f>
        <v/>
      </c>
      <c r="B70" s="11">
        <f>IF($A70="","",IF(B$4="Si",SUMIF('Máquina 1'!$B$2:$B$41,$A70,'Máquina 1'!$F$2:$F$41),0)+IF(C$4="Si",SUMIF('Máquina 2'!$B$2:$B$41,$A70,'Máquina 2'!$F$2:$F$41),0)+IF(D$4="Si",SUMIF('Máquina 3'!$B$2:$B$41,$A70,'Máquina 3'!$F$2:$F$41),0)+IF(E$4="Si",SUMIF('Máquina 4'!$B$2:$B$41,$A70,'Máquina 4'!$F$2:$F$41),0))</f>
        <v/>
      </c>
      <c r="C70" s="12">
        <f>IF($A70="","",IF('Produtos'!B65&gt;0,INT(B70/'Produtos'!B65),""))</f>
        <v/>
      </c>
      <c r="D70" s="12">
        <f>IF($A70="","",IF('Produtos'!B65&gt;0,MOD(B70,'Produtos'!B65),""))</f>
        <v/>
      </c>
    </row>
    <row r="71">
      <c r="A71" s="10">
        <f>IF('Produtos'!A66="","",'Produtos'!A66)</f>
        <v/>
      </c>
      <c r="B71" s="11">
        <f>IF($A71="","",IF(B$4="Si",SUMIF('Máquina 1'!$B$2:$B$41,$A71,'Máquina 1'!$F$2:$F$41),0)+IF(C$4="Si",SUMIF('Máquina 2'!$B$2:$B$41,$A71,'Máquina 2'!$F$2:$F$41),0)+IF(D$4="Si",SUMIF('Máquina 3'!$B$2:$B$41,$A71,'Máquina 3'!$F$2:$F$41),0)+IF(E$4="Si",SUMIF('Máquina 4'!$B$2:$B$41,$A71,'Máquina 4'!$F$2:$F$41),0))</f>
        <v/>
      </c>
      <c r="C71" s="12">
        <f>IF($A71="","",IF('Produtos'!B66&gt;0,INT(B71/'Produtos'!B66),""))</f>
        <v/>
      </c>
      <c r="D71" s="12">
        <f>IF($A71="","",IF('Produtos'!B66&gt;0,MOD(B71,'Produtos'!B66),""))</f>
        <v/>
      </c>
    </row>
    <row r="72">
      <c r="A72" s="10">
        <f>IF('Produtos'!A67="","",'Produtos'!A67)</f>
        <v/>
      </c>
      <c r="B72" s="11">
        <f>IF($A72="","",IF(B$4="Si",SUMIF('Máquina 1'!$B$2:$B$41,$A72,'Máquina 1'!$F$2:$F$41),0)+IF(C$4="Si",SUMIF('Máquina 2'!$B$2:$B$41,$A72,'Máquina 2'!$F$2:$F$41),0)+IF(D$4="Si",SUMIF('Máquina 3'!$B$2:$B$41,$A72,'Máquina 3'!$F$2:$F$41),0)+IF(E$4="Si",SUMIF('Máquina 4'!$B$2:$B$41,$A72,'Máquina 4'!$F$2:$F$41),0))</f>
        <v/>
      </c>
      <c r="C72" s="12">
        <f>IF($A72="","",IF('Produtos'!B67&gt;0,INT(B72/'Produtos'!B67),""))</f>
        <v/>
      </c>
      <c r="D72" s="12">
        <f>IF($A72="","",IF('Produtos'!B67&gt;0,MOD(B72,'Produtos'!B67),""))</f>
        <v/>
      </c>
    </row>
    <row r="73">
      <c r="A73" s="10">
        <f>IF('Produtos'!A68="","",'Produtos'!A68)</f>
        <v/>
      </c>
      <c r="B73" s="11">
        <f>IF($A73="","",IF(B$4="Si",SUMIF('Máquina 1'!$B$2:$B$41,$A73,'Máquina 1'!$F$2:$F$41),0)+IF(C$4="Si",SUMIF('Máquina 2'!$B$2:$B$41,$A73,'Máquina 2'!$F$2:$F$41),0)+IF(D$4="Si",SUMIF('Máquina 3'!$B$2:$B$41,$A73,'Máquina 3'!$F$2:$F$41),0)+IF(E$4="Si",SUMIF('Máquina 4'!$B$2:$B$41,$A73,'Máquina 4'!$F$2:$F$41),0))</f>
        <v/>
      </c>
      <c r="C73" s="12">
        <f>IF($A73="","",IF('Produtos'!B68&gt;0,INT(B73/'Produtos'!B68),""))</f>
        <v/>
      </c>
      <c r="D73" s="12">
        <f>IF($A73="","",IF('Produtos'!B68&gt;0,MOD(B73,'Produtos'!B68),""))</f>
        <v/>
      </c>
    </row>
    <row r="74">
      <c r="A74" s="10">
        <f>IF('Produtos'!A69="","",'Produtos'!A69)</f>
        <v/>
      </c>
      <c r="B74" s="11">
        <f>IF($A74="","",IF(B$4="Si",SUMIF('Máquina 1'!$B$2:$B$41,$A74,'Máquina 1'!$F$2:$F$41),0)+IF(C$4="Si",SUMIF('Máquina 2'!$B$2:$B$41,$A74,'Máquina 2'!$F$2:$F$41),0)+IF(D$4="Si",SUMIF('Máquina 3'!$B$2:$B$41,$A74,'Máquina 3'!$F$2:$F$41),0)+IF(E$4="Si",SUMIF('Máquina 4'!$B$2:$B$41,$A74,'Máquina 4'!$F$2:$F$41),0))</f>
        <v/>
      </c>
      <c r="C74" s="12">
        <f>IF($A74="","",IF('Produtos'!B69&gt;0,INT(B74/'Produtos'!B69),""))</f>
        <v/>
      </c>
      <c r="D74" s="12">
        <f>IF($A74="","",IF('Produtos'!B69&gt;0,MOD(B74,'Produtos'!B69),""))</f>
        <v/>
      </c>
    </row>
    <row r="75">
      <c r="A75" s="10">
        <f>IF('Produtos'!A70="","",'Produtos'!A70)</f>
        <v/>
      </c>
      <c r="B75" s="11">
        <f>IF($A75="","",IF(B$4="Si",SUMIF('Máquina 1'!$B$2:$B$41,$A75,'Máquina 1'!$F$2:$F$41),0)+IF(C$4="Si",SUMIF('Máquina 2'!$B$2:$B$41,$A75,'Máquina 2'!$F$2:$F$41),0)+IF(D$4="Si",SUMIF('Máquina 3'!$B$2:$B$41,$A75,'Máquina 3'!$F$2:$F$41),0)+IF(E$4="Si",SUMIF('Máquina 4'!$B$2:$B$41,$A75,'Máquina 4'!$F$2:$F$41),0))</f>
        <v/>
      </c>
      <c r="C75" s="12">
        <f>IF($A75="","",IF('Produtos'!B70&gt;0,INT(B75/'Produtos'!B70),""))</f>
        <v/>
      </c>
      <c r="D75" s="12">
        <f>IF($A75="","",IF('Produtos'!B70&gt;0,MOD(B75,'Produtos'!B70),""))</f>
        <v/>
      </c>
    </row>
    <row r="76">
      <c r="A76" s="10">
        <f>IF('Produtos'!A71="","",'Produtos'!A71)</f>
        <v/>
      </c>
      <c r="B76" s="11">
        <f>IF($A76="","",IF(B$4="Si",SUMIF('Máquina 1'!$B$2:$B$41,$A76,'Máquina 1'!$F$2:$F$41),0)+IF(C$4="Si",SUMIF('Máquina 2'!$B$2:$B$41,$A76,'Máquina 2'!$F$2:$F$41),0)+IF(D$4="Si",SUMIF('Máquina 3'!$B$2:$B$41,$A76,'Máquina 3'!$F$2:$F$41),0)+IF(E$4="Si",SUMIF('Máquina 4'!$B$2:$B$41,$A76,'Máquina 4'!$F$2:$F$41),0))</f>
        <v/>
      </c>
      <c r="C76" s="12">
        <f>IF($A76="","",IF('Produtos'!B71&gt;0,INT(B76/'Produtos'!B71),""))</f>
        <v/>
      </c>
      <c r="D76" s="12">
        <f>IF($A76="","",IF('Produtos'!B71&gt;0,MOD(B76,'Produtos'!B71),""))</f>
        <v/>
      </c>
    </row>
    <row r="77">
      <c r="A77" s="10">
        <f>IF('Produtos'!A72="","",'Produtos'!A72)</f>
        <v/>
      </c>
      <c r="B77" s="11">
        <f>IF($A77="","",IF(B$4="Si",SUMIF('Máquina 1'!$B$2:$B$41,$A77,'Máquina 1'!$F$2:$F$41),0)+IF(C$4="Si",SUMIF('Máquina 2'!$B$2:$B$41,$A77,'Máquina 2'!$F$2:$F$41),0)+IF(D$4="Si",SUMIF('Máquina 3'!$B$2:$B$41,$A77,'Máquina 3'!$F$2:$F$41),0)+IF(E$4="Si",SUMIF('Máquina 4'!$B$2:$B$41,$A77,'Máquina 4'!$F$2:$F$41),0))</f>
        <v/>
      </c>
      <c r="C77" s="12">
        <f>IF($A77="","",IF('Produtos'!B72&gt;0,INT(B77/'Produtos'!B72),""))</f>
        <v/>
      </c>
      <c r="D77" s="12">
        <f>IF($A77="","",IF('Produtos'!B72&gt;0,MOD(B77,'Produtos'!B72),""))</f>
        <v/>
      </c>
    </row>
    <row r="78">
      <c r="A78" s="10">
        <f>IF('Produtos'!A73="","",'Produtos'!A73)</f>
        <v/>
      </c>
      <c r="B78" s="11">
        <f>IF($A78="","",IF(B$4="Si",SUMIF('Máquina 1'!$B$2:$B$41,$A78,'Máquina 1'!$F$2:$F$41),0)+IF(C$4="Si",SUMIF('Máquina 2'!$B$2:$B$41,$A78,'Máquina 2'!$F$2:$F$41),0)+IF(D$4="Si",SUMIF('Máquina 3'!$B$2:$B$41,$A78,'Máquina 3'!$F$2:$F$41),0)+IF(E$4="Si",SUMIF('Máquina 4'!$B$2:$B$41,$A78,'Máquina 4'!$F$2:$F$41),0))</f>
        <v/>
      </c>
      <c r="C78" s="12">
        <f>IF($A78="","",IF('Produtos'!B73&gt;0,INT(B78/'Produtos'!B73),""))</f>
        <v/>
      </c>
      <c r="D78" s="12">
        <f>IF($A78="","",IF('Produtos'!B73&gt;0,MOD(B78,'Produtos'!B73),""))</f>
        <v/>
      </c>
    </row>
    <row r="79">
      <c r="A79" s="10">
        <f>IF('Produtos'!A74="","",'Produtos'!A74)</f>
        <v/>
      </c>
      <c r="B79" s="11">
        <f>IF($A79="","",IF(B$4="Si",SUMIF('Máquina 1'!$B$2:$B$41,$A79,'Máquina 1'!$F$2:$F$41),0)+IF(C$4="Si",SUMIF('Máquina 2'!$B$2:$B$41,$A79,'Máquina 2'!$F$2:$F$41),0)+IF(D$4="Si",SUMIF('Máquina 3'!$B$2:$B$41,$A79,'Máquina 3'!$F$2:$F$41),0)+IF(E$4="Si",SUMIF('Máquina 4'!$B$2:$B$41,$A79,'Máquina 4'!$F$2:$F$41),0))</f>
        <v/>
      </c>
      <c r="C79" s="12">
        <f>IF($A79="","",IF('Produtos'!B74&gt;0,INT(B79/'Produtos'!B74),""))</f>
        <v/>
      </c>
      <c r="D79" s="12">
        <f>IF($A79="","",IF('Produtos'!B74&gt;0,MOD(B79,'Produtos'!B74),""))</f>
        <v/>
      </c>
    </row>
    <row r="80">
      <c r="A80" s="10">
        <f>IF('Produtos'!A75="","",'Produtos'!A75)</f>
        <v/>
      </c>
      <c r="B80" s="11">
        <f>IF($A80="","",IF(B$4="Si",SUMIF('Máquina 1'!$B$2:$B$41,$A80,'Máquina 1'!$F$2:$F$41),0)+IF(C$4="Si",SUMIF('Máquina 2'!$B$2:$B$41,$A80,'Máquina 2'!$F$2:$F$41),0)+IF(D$4="Si",SUMIF('Máquina 3'!$B$2:$B$41,$A80,'Máquina 3'!$F$2:$F$41),0)+IF(E$4="Si",SUMIF('Máquina 4'!$B$2:$B$41,$A80,'Máquina 4'!$F$2:$F$41),0))</f>
        <v/>
      </c>
      <c r="C80" s="12">
        <f>IF($A80="","",IF('Produtos'!B75&gt;0,INT(B80/'Produtos'!B75),""))</f>
        <v/>
      </c>
      <c r="D80" s="12">
        <f>IF($A80="","",IF('Produtos'!B75&gt;0,MOD(B80,'Produtos'!B75),""))</f>
        <v/>
      </c>
    </row>
    <row r="81">
      <c r="A81" s="10">
        <f>IF('Produtos'!A76="","",'Produtos'!A76)</f>
        <v/>
      </c>
      <c r="B81" s="11">
        <f>IF($A81="","",IF(B$4="Si",SUMIF('Máquina 1'!$B$2:$B$41,$A81,'Máquina 1'!$F$2:$F$41),0)+IF(C$4="Si",SUMIF('Máquina 2'!$B$2:$B$41,$A81,'Máquina 2'!$F$2:$F$41),0)+IF(D$4="Si",SUMIF('Máquina 3'!$B$2:$B$41,$A81,'Máquina 3'!$F$2:$F$41),0)+IF(E$4="Si",SUMIF('Máquina 4'!$B$2:$B$41,$A81,'Máquina 4'!$F$2:$F$41),0))</f>
        <v/>
      </c>
      <c r="C81" s="12">
        <f>IF($A81="","",IF('Produtos'!B76&gt;0,INT(B81/'Produtos'!B76),""))</f>
        <v/>
      </c>
      <c r="D81" s="12">
        <f>IF($A81="","",IF('Produtos'!B76&gt;0,MOD(B81,'Produtos'!B76),""))</f>
        <v/>
      </c>
    </row>
    <row r="82">
      <c r="A82" s="10">
        <f>IF('Produtos'!A77="","",'Produtos'!A77)</f>
        <v/>
      </c>
      <c r="B82" s="11">
        <f>IF($A82="","",IF(B$4="Si",SUMIF('Máquina 1'!$B$2:$B$41,$A82,'Máquina 1'!$F$2:$F$41),0)+IF(C$4="Si",SUMIF('Máquina 2'!$B$2:$B$41,$A82,'Máquina 2'!$F$2:$F$41),0)+IF(D$4="Si",SUMIF('Máquina 3'!$B$2:$B$41,$A82,'Máquina 3'!$F$2:$F$41),0)+IF(E$4="Si",SUMIF('Máquina 4'!$B$2:$B$41,$A82,'Máquina 4'!$F$2:$F$41),0))</f>
        <v/>
      </c>
      <c r="C82" s="12">
        <f>IF($A82="","",IF('Produtos'!B77&gt;0,INT(B82/'Produtos'!B77),""))</f>
        <v/>
      </c>
      <c r="D82" s="12">
        <f>IF($A82="","",IF('Produtos'!B77&gt;0,MOD(B82,'Produtos'!B77),""))</f>
        <v/>
      </c>
    </row>
    <row r="83">
      <c r="A83" s="10">
        <f>IF('Produtos'!A78="","",'Produtos'!A78)</f>
        <v/>
      </c>
      <c r="B83" s="11">
        <f>IF($A83="","",IF(B$4="Si",SUMIF('Máquina 1'!$B$2:$B$41,$A83,'Máquina 1'!$F$2:$F$41),0)+IF(C$4="Si",SUMIF('Máquina 2'!$B$2:$B$41,$A83,'Máquina 2'!$F$2:$F$41),0)+IF(D$4="Si",SUMIF('Máquina 3'!$B$2:$B$41,$A83,'Máquina 3'!$F$2:$F$41),0)+IF(E$4="Si",SUMIF('Máquina 4'!$B$2:$B$41,$A83,'Máquina 4'!$F$2:$F$41),0))</f>
        <v/>
      </c>
      <c r="C83" s="12">
        <f>IF($A83="","",IF('Produtos'!B78&gt;0,INT(B83/'Produtos'!B78),""))</f>
        <v/>
      </c>
      <c r="D83" s="12">
        <f>IF($A83="","",IF('Produtos'!B78&gt;0,MOD(B83,'Produtos'!B78),""))</f>
        <v/>
      </c>
    </row>
    <row r="84">
      <c r="A84" s="10">
        <f>IF('Produtos'!A79="","",'Produtos'!A79)</f>
        <v/>
      </c>
      <c r="B84" s="11">
        <f>IF($A84="","",IF(B$4="Si",SUMIF('Máquina 1'!$B$2:$B$41,$A84,'Máquina 1'!$F$2:$F$41),0)+IF(C$4="Si",SUMIF('Máquina 2'!$B$2:$B$41,$A84,'Máquina 2'!$F$2:$F$41),0)+IF(D$4="Si",SUMIF('Máquina 3'!$B$2:$B$41,$A84,'Máquina 3'!$F$2:$F$41),0)+IF(E$4="Si",SUMIF('Máquina 4'!$B$2:$B$41,$A84,'Máquina 4'!$F$2:$F$41),0))</f>
        <v/>
      </c>
      <c r="C84" s="12">
        <f>IF($A84="","",IF('Produtos'!B79&gt;0,INT(B84/'Produtos'!B79),""))</f>
        <v/>
      </c>
      <c r="D84" s="12">
        <f>IF($A84="","",IF('Produtos'!B79&gt;0,MOD(B84,'Produtos'!B79),""))</f>
        <v/>
      </c>
    </row>
    <row r="85">
      <c r="A85" s="10">
        <f>IF('Produtos'!A80="","",'Produtos'!A80)</f>
        <v/>
      </c>
      <c r="B85" s="11">
        <f>IF($A85="","",IF(B$4="Si",SUMIF('Máquina 1'!$B$2:$B$41,$A85,'Máquina 1'!$F$2:$F$41),0)+IF(C$4="Si",SUMIF('Máquina 2'!$B$2:$B$41,$A85,'Máquina 2'!$F$2:$F$41),0)+IF(D$4="Si",SUMIF('Máquina 3'!$B$2:$B$41,$A85,'Máquina 3'!$F$2:$F$41),0)+IF(E$4="Si",SUMIF('Máquina 4'!$B$2:$B$41,$A85,'Máquina 4'!$F$2:$F$41),0))</f>
        <v/>
      </c>
      <c r="C85" s="12">
        <f>IF($A85="","",IF('Produtos'!B80&gt;0,INT(B85/'Produtos'!B80),""))</f>
        <v/>
      </c>
      <c r="D85" s="12">
        <f>IF($A85="","",IF('Produtos'!B80&gt;0,MOD(B85,'Produtos'!B80),""))</f>
        <v/>
      </c>
    </row>
    <row r="86">
      <c r="A86" s="10">
        <f>IF('Produtos'!A81="","",'Produtos'!A81)</f>
        <v/>
      </c>
      <c r="B86" s="11">
        <f>IF($A86="","",IF(B$4="Si",SUMIF('Máquina 1'!$B$2:$B$41,$A86,'Máquina 1'!$F$2:$F$41),0)+IF(C$4="Si",SUMIF('Máquina 2'!$B$2:$B$41,$A86,'Máquina 2'!$F$2:$F$41),0)+IF(D$4="Si",SUMIF('Máquina 3'!$B$2:$B$41,$A86,'Máquina 3'!$F$2:$F$41),0)+IF(E$4="Si",SUMIF('Máquina 4'!$B$2:$B$41,$A86,'Máquina 4'!$F$2:$F$41),0))</f>
        <v/>
      </c>
      <c r="C86" s="12">
        <f>IF($A86="","",IF('Produtos'!B81&gt;0,INT(B86/'Produtos'!B81),""))</f>
        <v/>
      </c>
      <c r="D86" s="12">
        <f>IF($A86="","",IF('Produtos'!B81&gt;0,MOD(B86,'Produtos'!B81),""))</f>
        <v/>
      </c>
    </row>
    <row r="87">
      <c r="A87" s="13" t="inlineStr">
        <is>
          <t>Total</t>
        </is>
      </c>
      <c r="B87" s="14">
        <f>SUM(B7:B86)</f>
        <v/>
      </c>
    </row>
  </sheetData>
  <conditionalFormatting sqref="B7:D86">
    <cfRule type="expression" priority="1" dxfId="0">
      <formula>$B7=0</formula>
    </cfRule>
  </conditionalFormatting>
  <dataValidations count="1">
    <dataValidation sqref="B4:E4" showDropDown="0" showInputMessage="0" showErrorMessage="0" allowBlank="1" type="list">
      <formula1>"Si,Non"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</cols>
  <sheetData>
    <row r="1" ht="30" customHeight="1">
      <c r="A1" s="9" t="inlineStr">
        <is>
          <t>Produto</t>
        </is>
      </c>
      <c r="B1" s="9" t="inlineStr">
        <is>
          <t>Unidades por caixa</t>
        </is>
      </c>
      <c r="C1" s="9" t="inlineStr">
        <is>
          <t>Prezo de compra (sen IVE)</t>
        </is>
      </c>
    </row>
    <row r="2">
      <c r="A2" s="10" t="inlineStr">
        <is>
          <t>Auga 50 cl</t>
        </is>
      </c>
      <c r="B2" s="12" t="n">
        <v>12</v>
      </c>
      <c r="C2" s="15" t="n">
        <v>0.18</v>
      </c>
    </row>
    <row r="3">
      <c r="A3" s="10" t="inlineStr">
        <is>
          <t>Refresco de cola, lata</t>
        </is>
      </c>
      <c r="B3" s="12" t="n">
        <v>24</v>
      </c>
      <c r="C3" s="15" t="n">
        <v>0.42</v>
      </c>
    </row>
    <row r="4">
      <c r="A4" s="10" t="inlineStr">
        <is>
          <t>Zume de laranxa</t>
        </is>
      </c>
      <c r="B4" s="12" t="n">
        <v>12</v>
      </c>
      <c r="C4" s="15" t="n">
        <v>0.55</v>
      </c>
    </row>
    <row r="5">
      <c r="A5" s="10" t="inlineStr">
        <is>
          <t>Patacas fritidas</t>
        </is>
      </c>
      <c r="B5" s="12" t="n">
        <v>20</v>
      </c>
      <c r="C5" s="15" t="n">
        <v>0.38</v>
      </c>
    </row>
    <row r="6">
      <c r="A6" s="10" t="inlineStr">
        <is>
          <t>Barra de cereais</t>
        </is>
      </c>
      <c r="B6" s="12" t="n">
        <v>24</v>
      </c>
      <c r="C6" s="15" t="n">
        <v>0.35</v>
      </c>
    </row>
    <row r="7">
      <c r="A7" s="10" t="inlineStr">
        <is>
          <t>Galletas</t>
        </is>
      </c>
      <c r="B7" s="12" t="n">
        <v>20</v>
      </c>
      <c r="C7" s="15" t="n">
        <v>0.3</v>
      </c>
    </row>
    <row r="8">
      <c r="A8" s="10" t="n"/>
      <c r="B8" s="12" t="n"/>
      <c r="C8" s="15" t="n"/>
    </row>
    <row r="9">
      <c r="A9" s="10" t="n"/>
      <c r="B9" s="12" t="n"/>
      <c r="C9" s="15" t="n"/>
    </row>
    <row r="10">
      <c r="A10" s="10" t="n"/>
      <c r="B10" s="12" t="n"/>
      <c r="C10" s="15" t="n"/>
    </row>
    <row r="11">
      <c r="A11" s="10" t="n"/>
      <c r="B11" s="12" t="n"/>
      <c r="C11" s="15" t="n"/>
    </row>
    <row r="12">
      <c r="A12" s="10" t="n"/>
      <c r="B12" s="12" t="n"/>
      <c r="C12" s="15" t="n"/>
    </row>
    <row r="13">
      <c r="A13" s="10" t="n"/>
      <c r="B13" s="12" t="n"/>
      <c r="C13" s="15" t="n"/>
    </row>
    <row r="14">
      <c r="A14" s="10" t="n"/>
      <c r="B14" s="12" t="n"/>
      <c r="C14" s="15" t="n"/>
    </row>
    <row r="15">
      <c r="A15" s="10" t="n"/>
      <c r="B15" s="12" t="n"/>
      <c r="C15" s="15" t="n"/>
    </row>
    <row r="16">
      <c r="A16" s="10" t="n"/>
      <c r="B16" s="12" t="n"/>
      <c r="C16" s="15" t="n"/>
    </row>
    <row r="17">
      <c r="A17" s="10" t="n"/>
      <c r="B17" s="12" t="n"/>
      <c r="C17" s="15" t="n"/>
    </row>
    <row r="18">
      <c r="A18" s="10" t="n"/>
      <c r="B18" s="12" t="n"/>
      <c r="C18" s="15" t="n"/>
    </row>
    <row r="19">
      <c r="A19" s="10" t="n"/>
      <c r="B19" s="12" t="n"/>
      <c r="C19" s="15" t="n"/>
    </row>
    <row r="20">
      <c r="A20" s="10" t="n"/>
      <c r="B20" s="12" t="n"/>
      <c r="C20" s="15" t="n"/>
    </row>
    <row r="21">
      <c r="A21" s="10" t="n"/>
      <c r="B21" s="12" t="n"/>
      <c r="C21" s="15" t="n"/>
    </row>
    <row r="22">
      <c r="A22" s="10" t="n"/>
      <c r="B22" s="12" t="n"/>
      <c r="C22" s="15" t="n"/>
    </row>
    <row r="23">
      <c r="A23" s="10" t="n"/>
      <c r="B23" s="12" t="n"/>
      <c r="C23" s="15" t="n"/>
    </row>
    <row r="24">
      <c r="A24" s="10" t="n"/>
      <c r="B24" s="12" t="n"/>
      <c r="C24" s="15" t="n"/>
    </row>
    <row r="25">
      <c r="A25" s="10" t="n"/>
      <c r="B25" s="12" t="n"/>
      <c r="C25" s="15" t="n"/>
    </row>
    <row r="26">
      <c r="A26" s="10" t="n"/>
      <c r="B26" s="12" t="n"/>
      <c r="C26" s="15" t="n"/>
    </row>
    <row r="27">
      <c r="A27" s="10" t="n"/>
      <c r="B27" s="12" t="n"/>
      <c r="C27" s="15" t="n"/>
    </row>
    <row r="28">
      <c r="A28" s="10" t="n"/>
      <c r="B28" s="12" t="n"/>
      <c r="C28" s="15" t="n"/>
    </row>
    <row r="29">
      <c r="A29" s="10" t="n"/>
      <c r="B29" s="12" t="n"/>
      <c r="C29" s="15" t="n"/>
    </row>
    <row r="30">
      <c r="A30" s="10" t="n"/>
      <c r="B30" s="12" t="n"/>
      <c r="C30" s="15" t="n"/>
    </row>
    <row r="31">
      <c r="A31" s="10" t="n"/>
      <c r="B31" s="12" t="n"/>
      <c r="C31" s="15" t="n"/>
    </row>
    <row r="32">
      <c r="A32" s="10" t="n"/>
      <c r="B32" s="12" t="n"/>
      <c r="C32" s="15" t="n"/>
    </row>
    <row r="33">
      <c r="A33" s="10" t="n"/>
      <c r="B33" s="12" t="n"/>
      <c r="C33" s="15" t="n"/>
    </row>
    <row r="34">
      <c r="A34" s="10" t="n"/>
      <c r="B34" s="12" t="n"/>
      <c r="C34" s="15" t="n"/>
    </row>
    <row r="35">
      <c r="A35" s="10" t="n"/>
      <c r="B35" s="12" t="n"/>
      <c r="C35" s="15" t="n"/>
    </row>
    <row r="36">
      <c r="A36" s="10" t="n"/>
      <c r="B36" s="12" t="n"/>
      <c r="C36" s="15" t="n"/>
    </row>
    <row r="37">
      <c r="A37" s="10" t="n"/>
      <c r="B37" s="12" t="n"/>
      <c r="C37" s="15" t="n"/>
    </row>
    <row r="38">
      <c r="A38" s="10" t="n"/>
      <c r="B38" s="12" t="n"/>
      <c r="C38" s="15" t="n"/>
    </row>
    <row r="39">
      <c r="A39" s="10" t="n"/>
      <c r="B39" s="12" t="n"/>
      <c r="C39" s="15" t="n"/>
    </row>
    <row r="40">
      <c r="A40" s="10" t="n"/>
      <c r="B40" s="12" t="n"/>
      <c r="C40" s="15" t="n"/>
    </row>
    <row r="41">
      <c r="A41" s="10" t="n"/>
      <c r="B41" s="12" t="n"/>
      <c r="C41" s="15" t="n"/>
    </row>
    <row r="42">
      <c r="A42" s="10" t="n"/>
      <c r="B42" s="12" t="n"/>
      <c r="C42" s="15" t="n"/>
    </row>
    <row r="43">
      <c r="A43" s="10" t="n"/>
      <c r="B43" s="12" t="n"/>
      <c r="C43" s="15" t="n"/>
    </row>
    <row r="44">
      <c r="A44" s="10" t="n"/>
      <c r="B44" s="12" t="n"/>
      <c r="C44" s="15" t="n"/>
    </row>
    <row r="45">
      <c r="A45" s="10" t="n"/>
      <c r="B45" s="12" t="n"/>
      <c r="C45" s="15" t="n"/>
    </row>
    <row r="46">
      <c r="A46" s="10" t="n"/>
      <c r="B46" s="12" t="n"/>
      <c r="C46" s="15" t="n"/>
    </row>
    <row r="47">
      <c r="A47" s="10" t="n"/>
      <c r="B47" s="12" t="n"/>
      <c r="C47" s="15" t="n"/>
    </row>
    <row r="48">
      <c r="A48" s="10" t="n"/>
      <c r="B48" s="12" t="n"/>
      <c r="C48" s="15" t="n"/>
    </row>
    <row r="49">
      <c r="A49" s="10" t="n"/>
      <c r="B49" s="12" t="n"/>
      <c r="C49" s="15" t="n"/>
    </row>
    <row r="50">
      <c r="A50" s="10" t="n"/>
      <c r="B50" s="12" t="n"/>
      <c r="C50" s="15" t="n"/>
    </row>
    <row r="51">
      <c r="A51" s="10" t="n"/>
      <c r="B51" s="12" t="n"/>
      <c r="C51" s="15" t="n"/>
    </row>
    <row r="52">
      <c r="A52" s="10" t="n"/>
      <c r="B52" s="12" t="n"/>
      <c r="C52" s="15" t="n"/>
    </row>
    <row r="53">
      <c r="A53" s="10" t="n"/>
      <c r="B53" s="12" t="n"/>
      <c r="C53" s="15" t="n"/>
    </row>
    <row r="54">
      <c r="A54" s="10" t="n"/>
      <c r="B54" s="12" t="n"/>
      <c r="C54" s="15" t="n"/>
    </row>
    <row r="55">
      <c r="A55" s="10" t="n"/>
      <c r="B55" s="12" t="n"/>
      <c r="C55" s="15" t="n"/>
    </row>
    <row r="56">
      <c r="A56" s="10" t="n"/>
      <c r="B56" s="12" t="n"/>
      <c r="C56" s="15" t="n"/>
    </row>
    <row r="57">
      <c r="A57" s="10" t="n"/>
      <c r="B57" s="12" t="n"/>
      <c r="C57" s="15" t="n"/>
    </row>
    <row r="58">
      <c r="A58" s="10" t="n"/>
      <c r="B58" s="12" t="n"/>
      <c r="C58" s="15" t="n"/>
    </row>
    <row r="59">
      <c r="A59" s="10" t="n"/>
      <c r="B59" s="12" t="n"/>
      <c r="C59" s="15" t="n"/>
    </row>
    <row r="60">
      <c r="A60" s="10" t="n"/>
      <c r="B60" s="12" t="n"/>
      <c r="C60" s="15" t="n"/>
    </row>
    <row r="61">
      <c r="A61" s="10" t="n"/>
      <c r="B61" s="12" t="n"/>
      <c r="C61" s="15" t="n"/>
    </row>
    <row r="62">
      <c r="A62" s="10" t="n"/>
      <c r="B62" s="12" t="n"/>
      <c r="C62" s="15" t="n"/>
    </row>
    <row r="63">
      <c r="A63" s="10" t="n"/>
      <c r="B63" s="12" t="n"/>
      <c r="C63" s="15" t="n"/>
    </row>
    <row r="64">
      <c r="A64" s="10" t="n"/>
      <c r="B64" s="12" t="n"/>
      <c r="C64" s="15" t="n"/>
    </row>
    <row r="65">
      <c r="A65" s="10" t="n"/>
      <c r="B65" s="12" t="n"/>
      <c r="C65" s="15" t="n"/>
    </row>
    <row r="66">
      <c r="A66" s="10" t="n"/>
      <c r="B66" s="12" t="n"/>
      <c r="C66" s="15" t="n"/>
    </row>
    <row r="67">
      <c r="A67" s="10" t="n"/>
      <c r="B67" s="12" t="n"/>
      <c r="C67" s="15" t="n"/>
    </row>
    <row r="68">
      <c r="A68" s="10" t="n"/>
      <c r="B68" s="12" t="n"/>
      <c r="C68" s="15" t="n"/>
    </row>
    <row r="69">
      <c r="A69" s="10" t="n"/>
      <c r="B69" s="12" t="n"/>
      <c r="C69" s="15" t="n"/>
    </row>
    <row r="70">
      <c r="A70" s="10" t="n"/>
      <c r="B70" s="12" t="n"/>
      <c r="C70" s="15" t="n"/>
    </row>
    <row r="71">
      <c r="A71" s="10" t="n"/>
      <c r="B71" s="12" t="n"/>
      <c r="C71" s="15" t="n"/>
    </row>
    <row r="72">
      <c r="A72" s="10" t="n"/>
      <c r="B72" s="12" t="n"/>
      <c r="C72" s="15" t="n"/>
    </row>
    <row r="73">
      <c r="A73" s="10" t="n"/>
      <c r="B73" s="12" t="n"/>
      <c r="C73" s="15" t="n"/>
    </row>
    <row r="74">
      <c r="A74" s="10" t="n"/>
      <c r="B74" s="12" t="n"/>
      <c r="C74" s="15" t="n"/>
    </row>
    <row r="75">
      <c r="A75" s="10" t="n"/>
      <c r="B75" s="12" t="n"/>
      <c r="C75" s="15" t="n"/>
    </row>
    <row r="76">
      <c r="A76" s="10" t="n"/>
      <c r="B76" s="12" t="n"/>
      <c r="C76" s="15" t="n"/>
    </row>
    <row r="77">
      <c r="A77" s="10" t="n"/>
      <c r="B77" s="12" t="n"/>
      <c r="C77" s="15" t="n"/>
    </row>
    <row r="78">
      <c r="A78" s="10" t="n"/>
      <c r="B78" s="12" t="n"/>
      <c r="C78" s="15" t="n"/>
    </row>
    <row r="79">
      <c r="A79" s="10" t="n"/>
      <c r="B79" s="12" t="n"/>
      <c r="C79" s="15" t="n"/>
    </row>
    <row r="80">
      <c r="A80" s="10" t="n"/>
      <c r="B80" s="12" t="n"/>
      <c r="C80" s="15" t="n"/>
    </row>
    <row r="81">
      <c r="A81" s="10" t="n"/>
      <c r="B81" s="12" t="n"/>
      <c r="C81" s="1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Cela</t>
        </is>
      </c>
      <c r="B1" s="9" t="inlineStr">
        <is>
          <t>Produto</t>
        </is>
      </c>
      <c r="C1" s="9" t="inlineStr">
        <is>
          <t>Prezo</t>
        </is>
      </c>
      <c r="D1" s="9" t="inlineStr">
        <is>
          <t>Capacidade</t>
        </is>
      </c>
      <c r="E1" s="9" t="inlineStr">
        <is>
          <t>Quedan</t>
        </is>
      </c>
      <c r="F1" s="9" t="inlineStr">
        <is>
          <t>A cargar</t>
        </is>
      </c>
    </row>
    <row r="2">
      <c r="A2" s="16" t="inlineStr">
        <is>
          <t>11</t>
        </is>
      </c>
      <c r="B2" s="10" t="inlineStr">
        <is>
          <t>Auga 50 cl</t>
        </is>
      </c>
      <c r="C2" s="15" t="n">
        <v>1</v>
      </c>
      <c r="D2" s="12" t="n">
        <v>10</v>
      </c>
      <c r="E2" s="17" t="n">
        <v>3</v>
      </c>
      <c r="F2" s="11">
        <f>IF(OR(D2="",E2=""),"",MAX(0,D2-E2))</f>
        <v/>
      </c>
    </row>
    <row r="3">
      <c r="A3" s="16" t="inlineStr">
        <is>
          <t>12</t>
        </is>
      </c>
      <c r="B3" s="10" t="inlineStr">
        <is>
          <t>Refresco de cola, lata</t>
        </is>
      </c>
      <c r="C3" s="15" t="n">
        <v>1.3</v>
      </c>
      <c r="D3" s="12" t="n">
        <v>8</v>
      </c>
      <c r="E3" s="17" t="n">
        <v>2</v>
      </c>
      <c r="F3" s="11">
        <f>IF(OR(D3="",E3=""),"",MAX(0,D3-E3))</f>
        <v/>
      </c>
    </row>
    <row r="4">
      <c r="A4" s="16" t="inlineStr">
        <is>
          <t>13</t>
        </is>
      </c>
      <c r="B4" s="10" t="inlineStr">
        <is>
          <t>Zume de laranxa</t>
        </is>
      </c>
      <c r="C4" s="15" t="n">
        <v>1.4</v>
      </c>
      <c r="D4" s="12" t="n">
        <v>8</v>
      </c>
      <c r="E4" s="17" t="n">
        <v>6</v>
      </c>
      <c r="F4" s="11">
        <f>IF(OR(D4="",E4=""),"",MAX(0,D4-E4))</f>
        <v/>
      </c>
    </row>
    <row r="5">
      <c r="A5" s="16" t="inlineStr">
        <is>
          <t>21</t>
        </is>
      </c>
      <c r="B5" s="10" t="inlineStr">
        <is>
          <t>Patacas fritidas</t>
        </is>
      </c>
      <c r="C5" s="15" t="n">
        <v>1.1</v>
      </c>
      <c r="D5" s="12" t="n">
        <v>12</v>
      </c>
      <c r="E5" s="17" t="n">
        <v>5</v>
      </c>
      <c r="F5" s="11">
        <f>IF(OR(D5="",E5=""),"",MAX(0,D5-E5))</f>
        <v/>
      </c>
    </row>
    <row r="6">
      <c r="A6" s="16" t="inlineStr">
        <is>
          <t>22</t>
        </is>
      </c>
      <c r="B6" s="10" t="inlineStr">
        <is>
          <t>Barra de cereais</t>
        </is>
      </c>
      <c r="C6" s="15" t="n">
        <v>1.2</v>
      </c>
      <c r="D6" s="12" t="n">
        <v>10</v>
      </c>
      <c r="E6" s="17" t="n">
        <v>10</v>
      </c>
      <c r="F6" s="11">
        <f>IF(OR(D6="",E6=""),"",MAX(0,D6-E6))</f>
        <v/>
      </c>
    </row>
    <row r="7">
      <c r="A7" s="16" t="inlineStr">
        <is>
          <t>23</t>
        </is>
      </c>
      <c r="B7" s="10" t="inlineStr">
        <is>
          <t>Galletas</t>
        </is>
      </c>
      <c r="C7" s="15" t="n">
        <v>1</v>
      </c>
      <c r="D7" s="12" t="n">
        <v>10</v>
      </c>
      <c r="E7" s="17" t="n">
        <v>4</v>
      </c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'Produtos'!$A$2:$A$81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Cela</t>
        </is>
      </c>
      <c r="B1" s="9" t="inlineStr">
        <is>
          <t>Produto</t>
        </is>
      </c>
      <c r="C1" s="9" t="inlineStr">
        <is>
          <t>Prezo</t>
        </is>
      </c>
      <c r="D1" s="9" t="inlineStr">
        <is>
          <t>Capacidade</t>
        </is>
      </c>
      <c r="E1" s="9" t="inlineStr">
        <is>
          <t>Quedan</t>
        </is>
      </c>
      <c r="F1" s="9" t="inlineStr">
        <is>
          <t>A cargar</t>
        </is>
      </c>
    </row>
    <row r="2">
      <c r="A2" s="16" t="inlineStr">
        <is>
          <t>A1</t>
        </is>
      </c>
      <c r="B2" s="10" t="inlineStr">
        <is>
          <t>Auga 50 cl</t>
        </is>
      </c>
      <c r="C2" s="15" t="n">
        <v>1</v>
      </c>
      <c r="D2" s="12" t="n">
        <v>8</v>
      </c>
      <c r="E2" s="17" t="n">
        <v>1</v>
      </c>
      <c r="F2" s="11">
        <f>IF(OR(D2="",E2=""),"",MAX(0,D2-E2))</f>
        <v/>
      </c>
    </row>
    <row r="3">
      <c r="A3" s="16" t="inlineStr">
        <is>
          <t>A2</t>
        </is>
      </c>
      <c r="B3" s="10" t="inlineStr">
        <is>
          <t>Refresco de cola, lata</t>
        </is>
      </c>
      <c r="C3" s="15" t="n">
        <v>1.3</v>
      </c>
      <c r="D3" s="12" t="n">
        <v>8</v>
      </c>
      <c r="E3" s="17" t="n">
        <v>5</v>
      </c>
      <c r="F3" s="11">
        <f>IF(OR(D3="",E3=""),"",MAX(0,D3-E3))</f>
        <v/>
      </c>
    </row>
    <row r="4">
      <c r="A4" s="16" t="inlineStr">
        <is>
          <t>B1</t>
        </is>
      </c>
      <c r="B4" s="10" t="inlineStr">
        <is>
          <t>Patacas fritidas</t>
        </is>
      </c>
      <c r="C4" s="15" t="n">
        <v>1.1</v>
      </c>
      <c r="D4" s="12" t="n">
        <v>10</v>
      </c>
      <c r="E4" s="17" t="n">
        <v>2</v>
      </c>
      <c r="F4" s="11">
        <f>IF(OR(D4="",E4=""),"",MAX(0,D4-E4))</f>
        <v/>
      </c>
    </row>
    <row r="5">
      <c r="A5" s="16" t="inlineStr">
        <is>
          <t>B2</t>
        </is>
      </c>
      <c r="B5" s="10" t="inlineStr">
        <is>
          <t>Galletas</t>
        </is>
      </c>
      <c r="C5" s="15" t="n">
        <v>1</v>
      </c>
      <c r="D5" s="12" t="n">
        <v>10</v>
      </c>
      <c r="E5" s="17" t="n">
        <v>7</v>
      </c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'Produtos'!$A$2:$A$81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Cela</t>
        </is>
      </c>
      <c r="B1" s="9" t="inlineStr">
        <is>
          <t>Produto</t>
        </is>
      </c>
      <c r="C1" s="9" t="inlineStr">
        <is>
          <t>Prezo</t>
        </is>
      </c>
      <c r="D1" s="9" t="inlineStr">
        <is>
          <t>Capacidade</t>
        </is>
      </c>
      <c r="E1" s="9" t="inlineStr">
        <is>
          <t>Quedan</t>
        </is>
      </c>
      <c r="F1" s="9" t="inlineStr">
        <is>
          <t>A cargar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'Produtos'!$A$2:$A$81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Cela</t>
        </is>
      </c>
      <c r="B1" s="9" t="inlineStr">
        <is>
          <t>Produto</t>
        </is>
      </c>
      <c r="C1" s="9" t="inlineStr">
        <is>
          <t>Prezo</t>
        </is>
      </c>
      <c r="D1" s="9" t="inlineStr">
        <is>
          <t>Capacidade</t>
        </is>
      </c>
      <c r="E1" s="9" t="inlineStr">
        <is>
          <t>Quedan</t>
        </is>
      </c>
      <c r="F1" s="9" t="inlineStr">
        <is>
          <t>A cargar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'Produtos'!$A$2:$A$81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lista-de-carga-vending</dc:title>
  <dcterms:created xsi:type="dcterms:W3CDTF">2026-10-15T16:58:50Z</dcterms:created>
  <dcterms:modified xsi:type="dcterms:W3CDTF">2026-10-15T16:58:50Z</dcterms:modified>
</cp:coreProperties>
</file>